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150\共有\0000　R6　01　都小校長会\R6　02　地区代表校長連絡会（地区校長）資料\R6B-9　地区代表校長連絡会　2月3日\"/>
    </mc:Choice>
  </mc:AlternateContent>
  <xr:revisionPtr revIDLastSave="0" documentId="13_ncr:1_{90784823-788C-49CA-BA61-0D60AB731FE8}" xr6:coauthVersionLast="47" xr6:coauthVersionMax="47" xr10:uidLastSave="{00000000-0000-0000-0000-000000000000}"/>
  <bookViews>
    <workbookView xWindow="-120" yWindow="-120" windowWidth="29040" windowHeight="15720" xr2:uid="{C52C3FFB-58A4-49EF-9289-A8615C97CDA7}"/>
  </bookViews>
  <sheets>
    <sheet name="会長・幹事報告" sheetId="1" r:id="rId1"/>
  </sheets>
  <definedNames>
    <definedName name="_xlnm.Print_Area" localSheetId="0">会長・幹事報告!$B$1:$I$36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1" l="1"/>
  <c r="E35" i="1"/>
  <c r="I4" i="1" l="1"/>
  <c r="G4" i="1" l="1"/>
  <c r="E4" i="1"/>
</calcChain>
</file>

<file path=xl/sharedStrings.xml><?xml version="1.0" encoding="utf-8"?>
<sst xmlns="http://schemas.openxmlformats.org/spreadsheetml/2006/main" count="174" uniqueCount="149">
  <si>
    <t>地区校長会長・都幹事  報　告　書</t>
  </si>
  <si>
    <t>地区名</t>
    <rPh sb="0" eb="2">
      <t>チク</t>
    </rPh>
    <rPh sb="2" eb="3">
      <t>ナ</t>
    </rPh>
    <phoneticPr fontId="1"/>
  </si>
  <si>
    <t>地区NO</t>
    <rPh sb="0" eb="2">
      <t>チク</t>
    </rPh>
    <phoneticPr fontId="1"/>
  </si>
  <si>
    <t>学校数</t>
    <rPh sb="0" eb="3">
      <t>ガッコウスウ</t>
    </rPh>
    <phoneticPr fontId="1"/>
  </si>
  <si>
    <t>校長会長</t>
    <rPh sb="0" eb="2">
      <t>コウチョウ</t>
    </rPh>
    <rPh sb="2" eb="4">
      <t>カイチョウ</t>
    </rPh>
    <phoneticPr fontId="1"/>
  </si>
  <si>
    <t>氏名</t>
    <rPh sb="0" eb="2">
      <t>シメイ</t>
    </rPh>
    <phoneticPr fontId="1"/>
  </si>
  <si>
    <t>学校名</t>
    <rPh sb="0" eb="2">
      <t>ガッコウ</t>
    </rPh>
    <rPh sb="2" eb="3">
      <t>ナ</t>
    </rPh>
    <phoneticPr fontId="1"/>
  </si>
  <si>
    <t>学校住所</t>
    <rPh sb="0" eb="2">
      <t>ガッコウ</t>
    </rPh>
    <rPh sb="2" eb="4">
      <t>ジュウショ</t>
    </rPh>
    <phoneticPr fontId="1"/>
  </si>
  <si>
    <t>校長室電話</t>
    <rPh sb="0" eb="3">
      <t>コウチョウシツ</t>
    </rPh>
    <rPh sb="3" eb="5">
      <t>デンワ</t>
    </rPh>
    <phoneticPr fontId="1"/>
  </si>
  <si>
    <t>FAX</t>
    <phoneticPr fontId="1"/>
  </si>
  <si>
    <t>〒　</t>
    <phoneticPr fontId="1"/>
  </si>
  <si>
    <t>住所</t>
    <rPh sb="0" eb="2">
      <t>ジュウショ</t>
    </rPh>
    <phoneticPr fontId="1"/>
  </si>
  <si>
    <t>常任幹事</t>
    <rPh sb="0" eb="2">
      <t>ジョウニン</t>
    </rPh>
    <rPh sb="2" eb="4">
      <t>カンジ</t>
    </rPh>
    <phoneticPr fontId="1"/>
  </si>
  <si>
    <t>幹事①</t>
    <rPh sb="0" eb="2">
      <t>カンジ</t>
    </rPh>
    <phoneticPr fontId="1"/>
  </si>
  <si>
    <t>幹事②</t>
    <rPh sb="0" eb="2">
      <t>カンジ</t>
    </rPh>
    <phoneticPr fontId="1"/>
  </si>
  <si>
    <t>※　都幹事の人数は地区によって異なりますので、ご注意ください。</t>
  </si>
  <si>
    <t>＜20校までは１名　　21校～50校は２名　　51校以上は３名＞</t>
    <phoneticPr fontId="1"/>
  </si>
  <si>
    <t xml:space="preserve"> 記載者</t>
  </si>
  <si>
    <t>番号</t>
    <phoneticPr fontId="3"/>
  </si>
  <si>
    <t>地　区</t>
    <phoneticPr fontId="3"/>
  </si>
  <si>
    <t>港</t>
    <phoneticPr fontId="3"/>
  </si>
  <si>
    <t>世田谷</t>
    <phoneticPr fontId="3"/>
  </si>
  <si>
    <t>中央</t>
    <phoneticPr fontId="3"/>
  </si>
  <si>
    <t>新宿</t>
    <phoneticPr fontId="3"/>
  </si>
  <si>
    <t>文京</t>
    <phoneticPr fontId="3"/>
  </si>
  <si>
    <t>台東</t>
    <phoneticPr fontId="3"/>
  </si>
  <si>
    <t>墨田</t>
    <phoneticPr fontId="3"/>
  </si>
  <si>
    <t>江東</t>
    <phoneticPr fontId="3"/>
  </si>
  <si>
    <t>品川</t>
    <phoneticPr fontId="3"/>
  </si>
  <si>
    <t>目黒</t>
    <phoneticPr fontId="3"/>
  </si>
  <si>
    <t>大田</t>
    <rPh sb="0" eb="1">
      <t>ダイ</t>
    </rPh>
    <rPh sb="1" eb="2">
      <t>タ</t>
    </rPh>
    <phoneticPr fontId="3"/>
  </si>
  <si>
    <t>葛飾</t>
    <rPh sb="0" eb="1">
      <t>クズ</t>
    </rPh>
    <rPh sb="1" eb="2">
      <t>カザリ</t>
    </rPh>
    <phoneticPr fontId="3"/>
  </si>
  <si>
    <t>府中</t>
    <rPh sb="0" eb="1">
      <t>フ</t>
    </rPh>
    <rPh sb="1" eb="2">
      <t>ナカ</t>
    </rPh>
    <phoneticPr fontId="3"/>
  </si>
  <si>
    <t>昭島</t>
    <rPh sb="0" eb="1">
      <t>アキラ</t>
    </rPh>
    <rPh sb="1" eb="2">
      <t>シマ</t>
    </rPh>
    <phoneticPr fontId="3"/>
  </si>
  <si>
    <t>瑞穂</t>
    <rPh sb="0" eb="1">
      <t>ズイ</t>
    </rPh>
    <rPh sb="1" eb="2">
      <t>ホ</t>
    </rPh>
    <phoneticPr fontId="3"/>
  </si>
  <si>
    <t>千代田</t>
    <rPh sb="0" eb="3">
      <t>チヨダ</t>
    </rPh>
    <phoneticPr fontId="3"/>
  </si>
  <si>
    <t>提出方法　メール</t>
    <phoneticPr fontId="1"/>
  </si>
  <si>
    <t>幹事数</t>
    <rPh sb="0" eb="2">
      <t>カンジ</t>
    </rPh>
    <rPh sb="2" eb="3">
      <t>スウ</t>
    </rPh>
    <phoneticPr fontId="1"/>
  </si>
  <si>
    <t>常任幹事＋幹事　数</t>
    <rPh sb="0" eb="2">
      <t>ジョウニン</t>
    </rPh>
    <rPh sb="2" eb="4">
      <t>カンジ</t>
    </rPh>
    <rPh sb="5" eb="7">
      <t>カンジ</t>
    </rPh>
    <rPh sb="8" eb="9">
      <t>スウ</t>
    </rPh>
    <phoneticPr fontId="1"/>
  </si>
  <si>
    <r>
      <t>※</t>
    </r>
    <r>
      <rPr>
        <b/>
        <sz val="12"/>
        <color rgb="FF000000"/>
        <rFont val="ＭＳ ゴシック"/>
        <family val="3"/>
        <charset val="128"/>
      </rPr>
      <t>報告後に変更があった場合は、必ず事務局にご連絡ください。</t>
    </r>
    <phoneticPr fontId="1"/>
  </si>
  <si>
    <t xml:space="preserve">提 出 先
東京都公立小学校長会事務局　　
</t>
    <phoneticPr fontId="1"/>
  </si>
  <si>
    <r>
      <t xml:space="preserve">Mail：
</t>
    </r>
    <r>
      <rPr>
        <sz val="12"/>
        <color theme="1"/>
        <rFont val="ＭＳ ゴシック"/>
        <family val="3"/>
        <charset val="128"/>
      </rPr>
      <t>tosyo-jimukyoku@ec5.technowave.ne.jp</t>
    </r>
    <phoneticPr fontId="1"/>
  </si>
  <si>
    <t>※現時点ではっきりしない場合は、４月に再度依頼いたします。</t>
    <rPh sb="3" eb="4">
      <t>デ</t>
    </rPh>
    <rPh sb="12" eb="14">
      <t>バアイ</t>
    </rPh>
    <rPh sb="17" eb="18">
      <t>ガツ</t>
    </rPh>
    <rPh sb="19" eb="21">
      <t>サイド</t>
    </rPh>
    <rPh sb="22" eb="23">
      <t>イライ</t>
    </rPh>
    <phoneticPr fontId="1"/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</si>
  <si>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</si>
  <si>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</si>
  <si>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</si>
  <si>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</si>
  <si>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</si>
  <si>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</si>
  <si>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</si>
  <si>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</si>
  <si>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</si>
  <si>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江戸川</t>
  </si>
  <si>
    <t>八王子</t>
  </si>
  <si>
    <t>立川</t>
  </si>
  <si>
    <t>武蔵野</t>
  </si>
  <si>
    <t>三鷹</t>
  </si>
  <si>
    <t>青梅</t>
  </si>
  <si>
    <t>調布</t>
  </si>
  <si>
    <t>町 田</t>
  </si>
  <si>
    <t>小金井</t>
  </si>
  <si>
    <t>小平</t>
  </si>
  <si>
    <t>日野</t>
  </si>
  <si>
    <t>東村山</t>
  </si>
  <si>
    <t>国分寺</t>
  </si>
  <si>
    <t>国立</t>
  </si>
  <si>
    <t>福生</t>
  </si>
  <si>
    <t>狛江</t>
  </si>
  <si>
    <t>東大和</t>
  </si>
  <si>
    <t>清瀬</t>
  </si>
  <si>
    <t>東久留米</t>
  </si>
  <si>
    <t>武蔵村山</t>
  </si>
  <si>
    <t>多摩</t>
  </si>
  <si>
    <t>稲城</t>
  </si>
  <si>
    <t>羽村</t>
  </si>
  <si>
    <t>あきる野</t>
  </si>
  <si>
    <t>西東京</t>
  </si>
  <si>
    <t>西多摩</t>
  </si>
  <si>
    <t>大島</t>
  </si>
  <si>
    <t>新島</t>
  </si>
  <si>
    <t>三宅</t>
  </si>
  <si>
    <t>八丈</t>
  </si>
  <si>
    <t>小笠原</t>
  </si>
  <si>
    <t>令和６年度 常任幹事</t>
    <rPh sb="0" eb="2">
      <t>レイワ</t>
    </rPh>
    <rPh sb="3" eb="5">
      <t>ネンド</t>
    </rPh>
    <phoneticPr fontId="1"/>
  </si>
  <si>
    <t>野村洋介</t>
  </si>
  <si>
    <t>桐井裕美</t>
  </si>
  <si>
    <t>大谷憲司</t>
  </si>
  <si>
    <t>矢島英明</t>
  </si>
  <si>
    <t>白鳥　聡</t>
  </si>
  <si>
    <t>関根孝之</t>
  </si>
  <si>
    <t>令和７年度　東京都公立小学校長会</t>
    <rPh sb="0" eb="2">
      <t>レイワ</t>
    </rPh>
    <rPh sb="3" eb="5">
      <t>ネンド</t>
    </rPh>
    <phoneticPr fontId="1"/>
  </si>
  <si>
    <t>報告書NO　15</t>
    <rPh sb="0" eb="3">
      <t>ホウコクショ</t>
    </rPh>
    <phoneticPr fontId="1"/>
  </si>
  <si>
    <t xml:space="preserve">
※地区名を記入すると、地区NO、学校数、令和６年度常任幹事名が表示されます。
ただし、「区」「市」等は入れずに記入してください。記入例･･･千代田</t>
    <phoneticPr fontId="1"/>
  </si>
  <si>
    <t>令和７年度 常任幹事</t>
    <rPh sb="0" eb="2">
      <t>レイワ</t>
    </rPh>
    <rPh sb="3" eb="5">
      <t>ネンド</t>
    </rPh>
    <phoneticPr fontId="1"/>
  </si>
  <si>
    <t>※R７に学校住所・電話等が変更の場合に記入</t>
    <rPh sb="4" eb="6">
      <t>ガッコウ</t>
    </rPh>
    <rPh sb="6" eb="8">
      <t>ジュウショ</t>
    </rPh>
    <rPh sb="9" eb="11">
      <t>デンワ</t>
    </rPh>
    <rPh sb="11" eb="12">
      <t>トウ</t>
    </rPh>
    <rPh sb="13" eb="15">
      <t>ヘンコウ</t>
    </rPh>
    <rPh sb="16" eb="18">
      <t>バアイ</t>
    </rPh>
    <rPh sb="19" eb="21">
      <t>キニュウ</t>
    </rPh>
    <phoneticPr fontId="1"/>
  </si>
  <si>
    <t>提出期限　令和７年３月12日(水)　
締切までに未決定の場合は決定次第お知らせください。</t>
    <rPh sb="5" eb="7">
      <t>レイワ</t>
    </rPh>
    <rPh sb="8" eb="9">
      <t>ネン</t>
    </rPh>
    <rPh sb="19" eb="21">
      <t>シメキリ</t>
    </rPh>
    <rPh sb="24" eb="27">
      <t>ミケッテイ</t>
    </rPh>
    <rPh sb="28" eb="30">
      <t>バアイ</t>
    </rPh>
    <rPh sb="31" eb="33">
      <t>ケッテイ</t>
    </rPh>
    <rPh sb="33" eb="35">
      <t>シダイ</t>
    </rPh>
    <rPh sb="36" eb="37">
      <t>シ</t>
    </rPh>
    <phoneticPr fontId="1"/>
  </si>
  <si>
    <t>田村砂弥香</t>
  </si>
  <si>
    <t>岡部君夫</t>
  </si>
  <si>
    <t>矢部洋一</t>
  </si>
  <si>
    <t>宇山幸宏</t>
  </si>
  <si>
    <t>石神みさ都</t>
  </si>
  <si>
    <t>原沢伸一</t>
  </si>
  <si>
    <t>増渕裕美</t>
  </si>
  <si>
    <t>安田照雄</t>
  </si>
  <si>
    <t>遠藤和朗</t>
  </si>
  <si>
    <t>瀬沼美雪</t>
  </si>
  <si>
    <t>酒井敬子</t>
  </si>
  <si>
    <t>東城良尚</t>
  </si>
  <si>
    <t>中野有一郎</t>
  </si>
  <si>
    <t>藤島正人</t>
  </si>
  <si>
    <t>浮ケ谷優美</t>
  </si>
  <si>
    <t>田中　明</t>
  </si>
  <si>
    <t>鷲見二朗</t>
  </si>
  <si>
    <t>津田利枝</t>
  </si>
  <si>
    <t>木村道人</t>
  </si>
  <si>
    <t>鈴木英明</t>
  </si>
  <si>
    <t>世取山哲哉</t>
  </si>
  <si>
    <t>森　進一</t>
  </si>
  <si>
    <t>高橋宏幸</t>
  </si>
  <si>
    <t>薗田賢志</t>
  </si>
  <si>
    <t>國長泰彦</t>
  </si>
  <si>
    <t>曾我　泉</t>
  </si>
  <si>
    <t>鈴木恭子</t>
  </si>
  <si>
    <t>関谷　望</t>
  </si>
  <si>
    <t>西尾克人</t>
  </si>
  <si>
    <t>鵜川雅行</t>
  </si>
  <si>
    <t>鳥居　圭</t>
  </si>
  <si>
    <t>瀧島啓司</t>
  </si>
  <si>
    <t>上松久美子</t>
  </si>
  <si>
    <t>浅倉宏之</t>
  </si>
  <si>
    <t>鷲見真太郎</t>
  </si>
  <si>
    <t>溝口佳江</t>
  </si>
  <si>
    <t>長友慎吾</t>
  </si>
  <si>
    <t>山本若美</t>
  </si>
  <si>
    <t>押本純樹</t>
  </si>
  <si>
    <t>木下雅雄</t>
  </si>
  <si>
    <t>加藤正人</t>
  </si>
  <si>
    <t>棗　まゆみ</t>
  </si>
  <si>
    <t>小原太一</t>
  </si>
  <si>
    <t>中嶋　太</t>
  </si>
  <si>
    <t>森田哲生</t>
  </si>
  <si>
    <t>船引洋伸</t>
  </si>
  <si>
    <t>松倉淳之介</t>
  </si>
  <si>
    <t>堀　俊司</t>
  </si>
  <si>
    <t>髙木孝裕</t>
  </si>
  <si>
    <t>西村　浩</t>
  </si>
  <si>
    <t>R7学校数</t>
    <rPh sb="2" eb="5">
      <t>ガッコウスウ</t>
    </rPh>
    <phoneticPr fontId="1"/>
  </si>
  <si>
    <t>令和７年２月３日依頼</t>
    <rPh sb="0" eb="2">
      <t>レイワ</t>
    </rPh>
    <rPh sb="3" eb="4">
      <t>ネン</t>
    </rPh>
    <rPh sb="5" eb="6">
      <t>ガツ</t>
    </rPh>
    <rPh sb="7" eb="8">
      <t>ニチ</t>
    </rPh>
    <rPh sb="8" eb="10">
      <t>イライ</t>
    </rPh>
    <phoneticPr fontId="1"/>
  </si>
  <si>
    <t>締切3月12日（水）未決定の場合決定後</t>
    <rPh sb="0" eb="2">
      <t>シメキリ</t>
    </rPh>
    <rPh sb="3" eb="4">
      <t>ガツ</t>
    </rPh>
    <rPh sb="6" eb="7">
      <t>ヒ</t>
    </rPh>
    <rPh sb="8" eb="9">
      <t>スイ</t>
    </rPh>
    <rPh sb="10" eb="13">
      <t>ミケッテイ</t>
    </rPh>
    <rPh sb="14" eb="16">
      <t>バアイ</t>
    </rPh>
    <rPh sb="16" eb="19">
      <t>ケッテイゴ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</si>
</sst>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rgb="FF000000"/>
      <name val="ＤＦ平成明朝体W3Ｊ"/>
      <family val="1"/>
      <charset val="128"/>
    </font>
    <font>
      <sz val="6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name val="ＤＦ平成明朝体W3Ｊ"/>
      <family val="1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ＤＦ平成明朝体W3Ｊ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3" borderId="0" xfId="0" applyFont="1" applyFill="1" applyAlignment="1" applyProtection="1">
      <alignment horizontal="left" vertical="center"/>
      <protection hidden="1"/>
    </xf>
    <xf numFmtId="0" fontId="0" fillId="3" borderId="0" xfId="0" applyFill="1" applyProtection="1">
      <alignment vertical="center"/>
      <protection hidden="1"/>
    </xf>
    <xf numFmtId="0" fontId="7" fillId="3" borderId="1" xfId="0" applyFont="1" applyFill="1" applyBorder="1" applyAlignment="1" applyProtection="1">
      <alignment horizontal="left" vertical="center"/>
      <protection hidden="1"/>
    </xf>
    <xf numFmtId="0" fontId="9" fillId="3" borderId="1" xfId="0" applyFont="1" applyFill="1" applyBorder="1" applyProtection="1">
      <alignment vertical="center"/>
      <protection hidden="1"/>
    </xf>
    <xf numFmtId="0" fontId="2" fillId="3" borderId="0" xfId="0" applyFont="1" applyFill="1" applyProtection="1">
      <alignment vertical="center"/>
      <protection hidden="1"/>
    </xf>
    <xf numFmtId="176" fontId="7" fillId="3" borderId="1" xfId="0" applyNumberFormat="1" applyFont="1" applyFill="1" applyBorder="1" applyAlignment="1" applyProtection="1">
      <alignment horizontal="left" vertical="center"/>
      <protection hidden="1"/>
    </xf>
    <xf numFmtId="0" fontId="11" fillId="3" borderId="6" xfId="0" applyFont="1" applyFill="1" applyBorder="1" applyAlignment="1" applyProtection="1">
      <alignment vertical="center" shrinkToFit="1"/>
      <protection hidden="1"/>
    </xf>
    <xf numFmtId="0" fontId="11" fillId="3" borderId="7" xfId="0" applyFont="1" applyFill="1" applyBorder="1" applyAlignment="1" applyProtection="1">
      <alignment vertical="center" shrinkToFit="1"/>
      <protection hidden="1"/>
    </xf>
    <xf numFmtId="0" fontId="11" fillId="3" borderId="1" xfId="0" applyFont="1" applyFill="1" applyBorder="1" applyAlignment="1" applyProtection="1">
      <alignment vertical="center" shrinkToFit="1"/>
      <protection hidden="1"/>
    </xf>
    <xf numFmtId="0" fontId="13" fillId="3" borderId="8" xfId="1" applyFont="1" applyFill="1" applyBorder="1" applyAlignment="1" applyProtection="1">
      <alignment vertical="center" shrinkToFit="1"/>
      <protection hidden="1"/>
    </xf>
    <xf numFmtId="0" fontId="13" fillId="3" borderId="9" xfId="1" applyFont="1" applyFill="1" applyBorder="1" applyAlignment="1" applyProtection="1">
      <alignment vertical="center" shrinkToFit="1"/>
      <protection hidden="1"/>
    </xf>
    <xf numFmtId="0" fontId="11" fillId="3" borderId="8" xfId="0" applyFont="1" applyFill="1" applyBorder="1" applyAlignment="1" applyProtection="1">
      <alignment vertical="center" shrinkToFit="1"/>
      <protection hidden="1"/>
    </xf>
    <xf numFmtId="0" fontId="13" fillId="3" borderId="1" xfId="1" applyFont="1" applyFill="1" applyBorder="1" applyAlignment="1" applyProtection="1">
      <alignment vertical="center" shrinkToFit="1"/>
      <protection hidden="1"/>
    </xf>
    <xf numFmtId="0" fontId="13" fillId="3" borderId="6" xfId="1" applyFont="1" applyFill="1" applyBorder="1" applyAlignment="1" applyProtection="1">
      <alignment vertical="center" shrinkToFit="1"/>
      <protection hidden="1"/>
    </xf>
    <xf numFmtId="0" fontId="7" fillId="3" borderId="1" xfId="0" applyFont="1" applyFill="1" applyBorder="1" applyAlignment="1" applyProtection="1">
      <alignment horizontal="left" vertical="center" shrinkToFit="1"/>
      <protection hidden="1"/>
    </xf>
    <xf numFmtId="0" fontId="11" fillId="3" borderId="2" xfId="0" applyFont="1" applyFill="1" applyBorder="1" applyAlignment="1" applyProtection="1">
      <alignment vertical="center" shrinkToFit="1"/>
      <protection hidden="1"/>
    </xf>
    <xf numFmtId="0" fontId="5" fillId="0" borderId="1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/>
    </xf>
    <xf numFmtId="0" fontId="16" fillId="0" borderId="12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2">
    <cellStyle name="標準" xfId="0" builtinId="0"/>
    <cellStyle name="標準_Sheet1" xfId="1" xr:uid="{A11E7B1D-CC69-49E2-B2F5-3448A4B39552}"/>
  </cellStyles>
  <dxfs count="8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CFE2-6594-4CE5-9015-8A3D168FA4BC}">
  <dimension ref="B1:T59"/>
  <sheetViews>
    <sheetView tabSelected="1" zoomScaleNormal="100" workbookViewId="0">
      <selection activeCell="B5" sqref="B5:I5"/>
    </sheetView>
  </sheetViews>
  <sheetFormatPr defaultRowHeight="18.75"/>
  <cols>
    <col min="2" max="2" width="12.125" style="3" customWidth="1"/>
    <col min="3" max="3" width="12" style="3" customWidth="1"/>
    <col min="4" max="4" width="18.625" style="3" customWidth="1"/>
    <col min="5" max="5" width="8.375" style="3" customWidth="1"/>
    <col min="6" max="6" width="6.75" style="3" customWidth="1"/>
    <col min="7" max="7" width="8.625" style="3"/>
    <col min="8" max="8" width="4.625" style="3" customWidth="1"/>
    <col min="9" max="9" width="14.125" style="3" customWidth="1"/>
    <col min="10" max="11" width="3.125" style="3" customWidth="1"/>
    <col min="12" max="14" width="8.625" style="15"/>
    <col min="15" max="15" width="12.125" style="16" customWidth="1"/>
    <col min="16" max="16" width="9" style="16"/>
  </cols>
  <sheetData>
    <row r="1" spans="2:20">
      <c r="B1" s="2" t="s">
        <v>90</v>
      </c>
      <c r="F1" s="41" t="s">
        <v>91</v>
      </c>
      <c r="G1" s="42"/>
      <c r="H1" s="45" t="s">
        <v>147</v>
      </c>
      <c r="I1" s="46"/>
    </row>
    <row r="2" spans="2:20">
      <c r="B2" s="4" t="s">
        <v>0</v>
      </c>
      <c r="C2" s="4"/>
      <c r="D2" s="4"/>
      <c r="E2" s="4"/>
      <c r="F2" s="34" t="s">
        <v>148</v>
      </c>
      <c r="G2" s="34"/>
      <c r="H2" s="34"/>
      <c r="I2" s="34"/>
      <c r="J2" s="4"/>
      <c r="K2" s="4"/>
      <c r="L2" s="17" t="s">
        <v>19</v>
      </c>
      <c r="M2" s="17" t="s">
        <v>18</v>
      </c>
      <c r="N2" s="17" t="s">
        <v>146</v>
      </c>
      <c r="O2" s="18" t="s">
        <v>12</v>
      </c>
      <c r="P2" s="19" t="s">
        <v>37</v>
      </c>
      <c r="Q2" s="1"/>
      <c r="R2" s="1"/>
      <c r="S2" s="1"/>
      <c r="T2" s="1"/>
    </row>
    <row r="3" spans="2:20">
      <c r="I3" s="14" t="s">
        <v>38</v>
      </c>
      <c r="L3" s="17" t="s">
        <v>35</v>
      </c>
      <c r="M3" s="20">
        <v>1</v>
      </c>
      <c r="N3" s="17">
        <v>8</v>
      </c>
      <c r="O3" t="s">
        <v>96</v>
      </c>
      <c r="P3" s="21">
        <v>1</v>
      </c>
    </row>
    <row r="4" spans="2:20">
      <c r="B4" s="5" t="s">
        <v>1</v>
      </c>
      <c r="C4" s="10"/>
      <c r="D4" s="31" t="s">
        <v>2</v>
      </c>
      <c r="E4" s="5" t="e">
        <f>VLOOKUP(C4,$L$3:$O$59,2,FALSE)</f>
        <v>#N/A</v>
      </c>
      <c r="F4" s="5" t="s">
        <v>3</v>
      </c>
      <c r="G4" s="5" t="e">
        <f>VLOOKUP(C4,$L$3:$O$59,3,FALSE)</f>
        <v>#N/A</v>
      </c>
      <c r="I4" s="5" t="e">
        <f>VLOOKUP(C4,L3:P59,5,FALSE)</f>
        <v>#N/A</v>
      </c>
      <c r="L4" s="17" t="s">
        <v>22</v>
      </c>
      <c r="M4" s="20">
        <v>2</v>
      </c>
      <c r="N4" s="17">
        <v>17</v>
      </c>
      <c r="O4" t="s">
        <v>97</v>
      </c>
      <c r="P4" s="22">
        <v>1</v>
      </c>
    </row>
    <row r="5" spans="2:20" ht="60.95" customHeight="1">
      <c r="B5" s="43" t="s">
        <v>92</v>
      </c>
      <c r="C5" s="44"/>
      <c r="D5" s="44"/>
      <c r="E5" s="44"/>
      <c r="F5" s="44"/>
      <c r="G5" s="44"/>
      <c r="H5" s="44"/>
      <c r="I5" s="44"/>
      <c r="L5" s="17" t="s">
        <v>20</v>
      </c>
      <c r="M5" s="20">
        <v>3</v>
      </c>
      <c r="N5" s="17">
        <v>19</v>
      </c>
      <c r="O5" t="s">
        <v>98</v>
      </c>
      <c r="P5" s="23">
        <v>1</v>
      </c>
    </row>
    <row r="6" spans="2:20" ht="29.1" customHeight="1">
      <c r="B6" s="5" t="s">
        <v>4</v>
      </c>
      <c r="C6" s="5" t="s">
        <v>5</v>
      </c>
      <c r="D6" s="5"/>
      <c r="E6" s="32" t="s">
        <v>6</v>
      </c>
      <c r="F6" s="35"/>
      <c r="G6" s="35"/>
      <c r="H6" s="35"/>
      <c r="I6" s="35"/>
      <c r="J6" s="12"/>
      <c r="K6" s="11"/>
      <c r="L6" s="17" t="s">
        <v>23</v>
      </c>
      <c r="M6" s="20">
        <v>4</v>
      </c>
      <c r="N6" s="17">
        <v>29</v>
      </c>
      <c r="O6" t="s">
        <v>99</v>
      </c>
      <c r="P6" s="23">
        <v>2</v>
      </c>
    </row>
    <row r="7" spans="2:20">
      <c r="B7" s="5" t="s">
        <v>7</v>
      </c>
      <c r="C7" s="5" t="s">
        <v>10</v>
      </c>
      <c r="D7" s="5"/>
      <c r="E7" s="32" t="s">
        <v>11</v>
      </c>
      <c r="F7" s="35"/>
      <c r="G7" s="35"/>
      <c r="H7" s="35"/>
      <c r="I7" s="35"/>
      <c r="J7" s="12"/>
      <c r="K7" s="11"/>
      <c r="L7" s="17" t="s">
        <v>24</v>
      </c>
      <c r="M7" s="20">
        <v>5</v>
      </c>
      <c r="N7" s="17">
        <v>20</v>
      </c>
      <c r="O7" t="s">
        <v>100</v>
      </c>
      <c r="P7" s="24">
        <v>1</v>
      </c>
    </row>
    <row r="8" spans="2:20">
      <c r="B8" s="5" t="s">
        <v>8</v>
      </c>
      <c r="C8" s="35"/>
      <c r="D8" s="35"/>
      <c r="E8" s="38" t="s">
        <v>94</v>
      </c>
      <c r="F8" s="38"/>
      <c r="G8" s="38"/>
      <c r="H8" s="38"/>
      <c r="I8" s="38"/>
      <c r="J8" s="12"/>
      <c r="K8" s="11"/>
      <c r="L8" s="17" t="s">
        <v>25</v>
      </c>
      <c r="M8" s="20">
        <v>6</v>
      </c>
      <c r="N8" s="17">
        <v>19</v>
      </c>
      <c r="O8" t="s">
        <v>101</v>
      </c>
      <c r="P8" s="25">
        <v>1</v>
      </c>
    </row>
    <row r="9" spans="2:20">
      <c r="B9" s="5" t="s">
        <v>9</v>
      </c>
      <c r="C9" s="35"/>
      <c r="D9" s="35"/>
      <c r="E9" s="38"/>
      <c r="F9" s="38"/>
      <c r="G9" s="38"/>
      <c r="H9" s="38"/>
      <c r="I9" s="38"/>
      <c r="J9" s="12"/>
      <c r="K9" s="11"/>
      <c r="L9" s="17" t="s">
        <v>26</v>
      </c>
      <c r="M9" s="20">
        <v>7</v>
      </c>
      <c r="N9" s="17">
        <v>25</v>
      </c>
      <c r="O9" t="s">
        <v>102</v>
      </c>
      <c r="P9" s="23">
        <v>2</v>
      </c>
    </row>
    <row r="10" spans="2:20">
      <c r="L10" s="17" t="s">
        <v>27</v>
      </c>
      <c r="M10" s="20">
        <v>8</v>
      </c>
      <c r="N10" s="17">
        <v>46</v>
      </c>
      <c r="O10" t="s">
        <v>103</v>
      </c>
      <c r="P10" s="26">
        <v>2</v>
      </c>
    </row>
    <row r="11" spans="2:20" ht="29.25" customHeight="1">
      <c r="B11" s="5" t="s">
        <v>12</v>
      </c>
      <c r="C11" s="5" t="s">
        <v>5</v>
      </c>
      <c r="D11" s="33"/>
      <c r="E11" s="32" t="s">
        <v>6</v>
      </c>
      <c r="F11" s="35"/>
      <c r="G11" s="35"/>
      <c r="H11" s="35"/>
      <c r="I11" s="35"/>
      <c r="J11" s="12"/>
      <c r="K11" s="11"/>
      <c r="L11" s="17" t="s">
        <v>28</v>
      </c>
      <c r="M11" s="20">
        <v>9</v>
      </c>
      <c r="N11" s="17">
        <v>37</v>
      </c>
      <c r="O11" t="s">
        <v>104</v>
      </c>
      <c r="P11" s="23">
        <v>2</v>
      </c>
    </row>
    <row r="12" spans="2:20">
      <c r="B12" s="5" t="s">
        <v>7</v>
      </c>
      <c r="C12" s="5" t="s">
        <v>10</v>
      </c>
      <c r="D12" s="5"/>
      <c r="E12" s="32" t="s">
        <v>11</v>
      </c>
      <c r="F12" s="35"/>
      <c r="G12" s="35"/>
      <c r="H12" s="35"/>
      <c r="I12" s="35"/>
      <c r="J12" s="12"/>
      <c r="K12" s="11"/>
      <c r="L12" s="17" t="s">
        <v>29</v>
      </c>
      <c r="M12" s="20">
        <v>10</v>
      </c>
      <c r="N12" s="17">
        <v>22</v>
      </c>
      <c r="O12" t="s">
        <v>105</v>
      </c>
      <c r="P12" s="27">
        <v>2</v>
      </c>
    </row>
    <row r="13" spans="2:20">
      <c r="B13" s="5" t="s">
        <v>8</v>
      </c>
      <c r="C13" s="35"/>
      <c r="D13" s="35"/>
      <c r="E13" s="38" t="s">
        <v>94</v>
      </c>
      <c r="F13" s="38"/>
      <c r="G13" s="38"/>
      <c r="H13" s="38"/>
      <c r="I13" s="38"/>
      <c r="J13" s="12"/>
      <c r="K13" s="11"/>
      <c r="L13" s="17" t="s">
        <v>30</v>
      </c>
      <c r="M13" s="20">
        <v>11</v>
      </c>
      <c r="N13" s="17">
        <v>60</v>
      </c>
      <c r="O13" t="s">
        <v>106</v>
      </c>
      <c r="P13" s="23">
        <v>3</v>
      </c>
    </row>
    <row r="14" spans="2:20">
      <c r="B14" s="5" t="s">
        <v>9</v>
      </c>
      <c r="C14" s="35"/>
      <c r="D14" s="35"/>
      <c r="E14" s="38"/>
      <c r="F14" s="38"/>
      <c r="G14" s="38"/>
      <c r="H14" s="38"/>
      <c r="I14" s="38"/>
      <c r="J14" s="12"/>
      <c r="K14" s="11"/>
      <c r="L14" s="17" t="s">
        <v>21</v>
      </c>
      <c r="M14" s="20">
        <v>12</v>
      </c>
      <c r="N14" s="17">
        <v>61</v>
      </c>
      <c r="O14" t="s">
        <v>107</v>
      </c>
      <c r="P14" s="27">
        <v>3</v>
      </c>
    </row>
    <row r="15" spans="2:20" ht="9" customHeight="1">
      <c r="B15" s="36"/>
      <c r="C15" s="36"/>
      <c r="D15" s="36"/>
      <c r="E15" s="36"/>
      <c r="F15" s="36"/>
      <c r="G15" s="36"/>
      <c r="H15" s="36"/>
      <c r="I15" s="36"/>
      <c r="J15" s="12"/>
      <c r="K15" s="12"/>
      <c r="L15" s="17" t="s">
        <v>43</v>
      </c>
      <c r="M15" s="20">
        <v>13</v>
      </c>
      <c r="N15" s="17">
        <v>18</v>
      </c>
      <c r="O15" t="s">
        <v>108</v>
      </c>
      <c r="P15" s="27">
        <v>1</v>
      </c>
    </row>
    <row r="16" spans="2:20" ht="22.5" customHeight="1">
      <c r="C16" s="39" t="s">
        <v>42</v>
      </c>
      <c r="D16" s="40"/>
      <c r="E16" s="40"/>
      <c r="F16" s="40"/>
      <c r="G16" s="40"/>
      <c r="H16" s="40"/>
      <c r="I16" s="40"/>
      <c r="L16" s="17" t="s">
        <v>44</v>
      </c>
      <c r="M16" s="20">
        <v>14</v>
      </c>
      <c r="N16" s="17">
        <v>20</v>
      </c>
      <c r="O16" t="s">
        <v>109</v>
      </c>
      <c r="P16" s="23">
        <v>1</v>
      </c>
    </row>
    <row r="17" spans="2:16" ht="27.75" customHeight="1">
      <c r="B17" s="5" t="s">
        <v>13</v>
      </c>
      <c r="C17" s="5" t="s">
        <v>5</v>
      </c>
      <c r="D17" s="33"/>
      <c r="E17" s="32" t="s">
        <v>6</v>
      </c>
      <c r="F17" s="35"/>
      <c r="G17" s="35"/>
      <c r="H17" s="35"/>
      <c r="I17" s="35"/>
      <c r="J17" s="12"/>
      <c r="K17" s="11"/>
      <c r="L17" s="17" t="s">
        <v>45</v>
      </c>
      <c r="M17" s="20">
        <v>15</v>
      </c>
      <c r="N17" s="17">
        <v>41</v>
      </c>
      <c r="O17" t="s">
        <v>110</v>
      </c>
      <c r="P17" s="27">
        <v>2</v>
      </c>
    </row>
    <row r="18" spans="2:16">
      <c r="B18" s="5" t="s">
        <v>7</v>
      </c>
      <c r="C18" s="5" t="s">
        <v>10</v>
      </c>
      <c r="D18" s="5"/>
      <c r="E18" s="32" t="s">
        <v>11</v>
      </c>
      <c r="F18" s="35"/>
      <c r="G18" s="35"/>
      <c r="H18" s="35"/>
      <c r="I18" s="35"/>
      <c r="J18" s="12"/>
      <c r="K18" s="11"/>
      <c r="L18" s="17" t="s">
        <v>46</v>
      </c>
      <c r="M18" s="20">
        <v>16</v>
      </c>
      <c r="N18" s="17">
        <v>22</v>
      </c>
      <c r="O18" t="s">
        <v>111</v>
      </c>
      <c r="P18" s="23">
        <v>2</v>
      </c>
    </row>
    <row r="19" spans="2:16">
      <c r="B19" s="5" t="s">
        <v>8</v>
      </c>
      <c r="C19" s="35"/>
      <c r="D19" s="35"/>
      <c r="E19" s="38" t="s">
        <v>94</v>
      </c>
      <c r="F19" s="38"/>
      <c r="G19" s="38"/>
      <c r="H19" s="38"/>
      <c r="I19" s="38"/>
      <c r="J19" s="12"/>
      <c r="K19" s="11"/>
      <c r="L19" s="17" t="s">
        <v>47</v>
      </c>
      <c r="M19" s="20">
        <v>17</v>
      </c>
      <c r="N19" s="17">
        <v>33</v>
      </c>
      <c r="O19" t="s">
        <v>112</v>
      </c>
      <c r="P19" s="28">
        <v>2</v>
      </c>
    </row>
    <row r="20" spans="2:16">
      <c r="B20" s="5" t="s">
        <v>9</v>
      </c>
      <c r="C20" s="35"/>
      <c r="D20" s="35"/>
      <c r="E20" s="38"/>
      <c r="F20" s="38"/>
      <c r="G20" s="38"/>
      <c r="H20" s="38"/>
      <c r="I20" s="38"/>
      <c r="J20" s="12"/>
      <c r="K20" s="11"/>
      <c r="L20" s="17" t="s">
        <v>48</v>
      </c>
      <c r="M20" s="20">
        <v>18</v>
      </c>
      <c r="N20" s="17">
        <v>24</v>
      </c>
      <c r="O20" t="s">
        <v>113</v>
      </c>
      <c r="P20" s="23">
        <v>2</v>
      </c>
    </row>
    <row r="21" spans="2:16" ht="7.5" customHeight="1">
      <c r="B21" s="36"/>
      <c r="C21" s="36"/>
      <c r="D21" s="36"/>
      <c r="E21" s="36"/>
      <c r="F21" s="36"/>
      <c r="G21" s="36"/>
      <c r="H21" s="36"/>
      <c r="I21" s="36"/>
      <c r="J21" s="12"/>
      <c r="K21" s="11"/>
      <c r="L21" s="17" t="s">
        <v>49</v>
      </c>
      <c r="M21" s="20">
        <v>19</v>
      </c>
      <c r="N21" s="17">
        <v>52</v>
      </c>
      <c r="O21" t="s">
        <v>114</v>
      </c>
      <c r="P21" s="23">
        <v>3</v>
      </c>
    </row>
    <row r="22" spans="2:16" ht="24.75" customHeight="1">
      <c r="B22" s="5" t="s">
        <v>14</v>
      </c>
      <c r="C22" s="5" t="s">
        <v>5</v>
      </c>
      <c r="D22" s="33"/>
      <c r="E22" s="32" t="s">
        <v>6</v>
      </c>
      <c r="F22" s="35"/>
      <c r="G22" s="35"/>
      <c r="H22" s="35"/>
      <c r="I22" s="35"/>
      <c r="J22" s="12"/>
      <c r="K22" s="11"/>
      <c r="L22" s="17" t="s">
        <v>50</v>
      </c>
      <c r="M22" s="20">
        <v>20</v>
      </c>
      <c r="N22" s="17">
        <v>65</v>
      </c>
      <c r="O22" t="s">
        <v>115</v>
      </c>
      <c r="P22" s="27">
        <v>3</v>
      </c>
    </row>
    <row r="23" spans="2:16">
      <c r="B23" s="5" t="s">
        <v>7</v>
      </c>
      <c r="C23" s="5" t="s">
        <v>10</v>
      </c>
      <c r="D23" s="5"/>
      <c r="E23" s="32" t="s">
        <v>11</v>
      </c>
      <c r="F23" s="37"/>
      <c r="G23" s="37"/>
      <c r="H23" s="37"/>
      <c r="I23" s="37"/>
      <c r="J23" s="12"/>
      <c r="K23" s="11"/>
      <c r="L23" s="17" t="s">
        <v>51</v>
      </c>
      <c r="M23" s="20">
        <v>21</v>
      </c>
      <c r="N23" s="17">
        <v>67</v>
      </c>
      <c r="O23" t="s">
        <v>116</v>
      </c>
      <c r="P23" s="23">
        <v>3</v>
      </c>
    </row>
    <row r="24" spans="2:16">
      <c r="B24" s="5" t="s">
        <v>8</v>
      </c>
      <c r="C24" s="37"/>
      <c r="D24" s="37"/>
      <c r="E24" s="38" t="s">
        <v>94</v>
      </c>
      <c r="F24" s="38"/>
      <c r="G24" s="38"/>
      <c r="H24" s="38"/>
      <c r="I24" s="38"/>
      <c r="J24" s="12"/>
      <c r="K24" s="11"/>
      <c r="L24" s="17" t="s">
        <v>31</v>
      </c>
      <c r="M24" s="20">
        <v>22</v>
      </c>
      <c r="N24" s="17">
        <v>49</v>
      </c>
      <c r="O24" t="s">
        <v>117</v>
      </c>
      <c r="P24" s="23">
        <v>2</v>
      </c>
    </row>
    <row r="25" spans="2:16">
      <c r="B25" s="5" t="s">
        <v>9</v>
      </c>
      <c r="C25" s="35"/>
      <c r="D25" s="35"/>
      <c r="E25" s="12"/>
      <c r="F25" s="12"/>
      <c r="G25" s="12"/>
      <c r="H25" s="12"/>
      <c r="I25" s="12"/>
      <c r="J25" s="6"/>
      <c r="K25" s="6"/>
      <c r="L25" s="17" t="s">
        <v>52</v>
      </c>
      <c r="M25" s="20">
        <v>23</v>
      </c>
      <c r="N25" s="17">
        <v>65</v>
      </c>
      <c r="O25" t="s">
        <v>118</v>
      </c>
      <c r="P25" s="24">
        <v>3</v>
      </c>
    </row>
    <row r="26" spans="2:16" ht="15" customHeight="1">
      <c r="J26" s="6"/>
      <c r="K26" s="6"/>
      <c r="L26" s="17" t="s">
        <v>53</v>
      </c>
      <c r="M26" s="20">
        <v>24</v>
      </c>
      <c r="N26" s="17">
        <v>64</v>
      </c>
      <c r="O26" t="s">
        <v>119</v>
      </c>
      <c r="P26" s="23">
        <v>3</v>
      </c>
    </row>
    <row r="27" spans="2:16">
      <c r="B27" s="6" t="s">
        <v>15</v>
      </c>
      <c r="C27" s="6"/>
      <c r="D27" s="6"/>
      <c r="E27" s="6"/>
      <c r="F27" s="6"/>
      <c r="G27" s="6"/>
      <c r="H27" s="6"/>
      <c r="I27" s="6"/>
      <c r="L27" s="17" t="s">
        <v>54</v>
      </c>
      <c r="M27" s="20">
        <v>25</v>
      </c>
      <c r="N27" s="17">
        <v>19</v>
      </c>
      <c r="O27" t="s">
        <v>120</v>
      </c>
      <c r="P27" s="24">
        <v>1</v>
      </c>
    </row>
    <row r="28" spans="2:16">
      <c r="B28" s="6" t="s">
        <v>16</v>
      </c>
      <c r="C28" s="6"/>
      <c r="D28" s="6"/>
      <c r="E28" s="6"/>
      <c r="F28" s="6"/>
      <c r="G28" s="6"/>
      <c r="H28" s="6"/>
      <c r="I28" s="6"/>
      <c r="J28" s="6"/>
      <c r="K28" s="6"/>
      <c r="L28" s="17" t="s">
        <v>55</v>
      </c>
      <c r="M28" s="20">
        <v>26</v>
      </c>
      <c r="N28" s="17">
        <v>12</v>
      </c>
      <c r="O28" t="s">
        <v>121</v>
      </c>
      <c r="P28" s="24">
        <v>1</v>
      </c>
    </row>
    <row r="29" spans="2:16" ht="20.25" customHeight="1">
      <c r="B29" s="6"/>
      <c r="J29" s="6"/>
      <c r="K29" s="6"/>
      <c r="L29" s="17" t="s">
        <v>56</v>
      </c>
      <c r="M29" s="20">
        <v>27</v>
      </c>
      <c r="N29" s="17">
        <v>15</v>
      </c>
      <c r="O29" t="s">
        <v>122</v>
      </c>
      <c r="P29" s="26">
        <v>1</v>
      </c>
    </row>
    <row r="30" spans="2:16" ht="23.25" customHeight="1">
      <c r="B30" s="6" t="s">
        <v>39</v>
      </c>
      <c r="C30" s="6"/>
      <c r="D30" s="6"/>
      <c r="E30" s="6"/>
      <c r="F30" s="6"/>
      <c r="G30" s="6"/>
      <c r="H30" s="6"/>
      <c r="I30" s="6"/>
      <c r="J30" s="8"/>
      <c r="K30" s="8"/>
      <c r="L30" s="17" t="s">
        <v>57</v>
      </c>
      <c r="M30" s="20">
        <v>28</v>
      </c>
      <c r="N30" s="17">
        <v>17</v>
      </c>
      <c r="O30" t="s">
        <v>123</v>
      </c>
      <c r="P30" s="24">
        <v>1</v>
      </c>
    </row>
    <row r="31" spans="2:16" ht="31.5" customHeight="1">
      <c r="B31" s="52" t="s">
        <v>95</v>
      </c>
      <c r="C31" s="52"/>
      <c r="D31" s="52"/>
      <c r="E31" s="52"/>
      <c r="F31" s="52"/>
      <c r="G31" s="52"/>
      <c r="H31" s="52"/>
      <c r="I31" s="52"/>
      <c r="J31" s="9"/>
      <c r="K31" s="9"/>
      <c r="L31" s="17" t="s">
        <v>32</v>
      </c>
      <c r="M31" s="20">
        <v>29</v>
      </c>
      <c r="N31" s="17">
        <v>22</v>
      </c>
      <c r="O31" t="s">
        <v>124</v>
      </c>
      <c r="P31" s="24">
        <v>2</v>
      </c>
    </row>
    <row r="32" spans="2:16" ht="23.25" customHeight="1">
      <c r="B32" s="9" t="s">
        <v>36</v>
      </c>
      <c r="C32" s="9"/>
      <c r="D32" s="9"/>
      <c r="E32" s="9"/>
      <c r="F32" s="9"/>
      <c r="G32" s="9"/>
      <c r="H32" s="9"/>
      <c r="I32" s="9"/>
      <c r="J32" s="8"/>
      <c r="K32" s="8"/>
      <c r="L32" s="17" t="s">
        <v>33</v>
      </c>
      <c r="M32" s="20">
        <v>30</v>
      </c>
      <c r="N32" s="17">
        <v>13</v>
      </c>
      <c r="O32" t="s">
        <v>125</v>
      </c>
      <c r="P32" s="23">
        <v>1</v>
      </c>
    </row>
    <row r="33" spans="2:16" ht="29.25" customHeight="1">
      <c r="B33" s="39" t="s">
        <v>40</v>
      </c>
      <c r="C33" s="39"/>
      <c r="D33" s="39"/>
      <c r="E33" s="39" t="s">
        <v>41</v>
      </c>
      <c r="F33" s="39"/>
      <c r="G33" s="39"/>
      <c r="H33" s="39"/>
      <c r="I33" s="39"/>
      <c r="L33" s="17" t="s">
        <v>58</v>
      </c>
      <c r="M33" s="20">
        <v>31</v>
      </c>
      <c r="N33" s="17">
        <v>20</v>
      </c>
      <c r="O33" t="s">
        <v>126</v>
      </c>
      <c r="P33" s="24">
        <v>1</v>
      </c>
    </row>
    <row r="34" spans="2:16">
      <c r="B34" s="8"/>
      <c r="C34" s="8"/>
      <c r="D34" s="8"/>
      <c r="E34" s="8"/>
      <c r="F34" s="8"/>
      <c r="G34" s="8"/>
      <c r="H34" s="8"/>
      <c r="I34" s="8"/>
      <c r="L34" s="17" t="s">
        <v>59</v>
      </c>
      <c r="M34" s="20">
        <v>32</v>
      </c>
      <c r="N34" s="17">
        <v>40</v>
      </c>
      <c r="O34" t="s">
        <v>84</v>
      </c>
      <c r="P34" s="26">
        <v>2</v>
      </c>
    </row>
    <row r="35" spans="2:16" ht="28.5" customHeight="1">
      <c r="B35" s="7" t="s">
        <v>17</v>
      </c>
      <c r="C35" s="47" t="s">
        <v>83</v>
      </c>
      <c r="D35" s="48"/>
      <c r="E35" s="49" t="e">
        <f>VLOOKUP(C4,$L$3:$O$59,4,FALSE)</f>
        <v>#N/A</v>
      </c>
      <c r="F35" s="50"/>
      <c r="G35" s="51"/>
      <c r="H35" s="13"/>
      <c r="L35" s="17" t="s">
        <v>60</v>
      </c>
      <c r="M35" s="20">
        <v>33</v>
      </c>
      <c r="N35" s="17">
        <v>9</v>
      </c>
      <c r="O35" t="s">
        <v>127</v>
      </c>
      <c r="P35" s="24">
        <v>1</v>
      </c>
    </row>
    <row r="36" spans="2:16" ht="26.25" customHeight="1">
      <c r="B36" s="7"/>
      <c r="C36" s="47" t="s">
        <v>93</v>
      </c>
      <c r="D36" s="48"/>
      <c r="E36" s="49"/>
      <c r="F36" s="50"/>
      <c r="G36" s="51"/>
      <c r="L36" s="17" t="s">
        <v>61</v>
      </c>
      <c r="M36" s="20">
        <v>34</v>
      </c>
      <c r="N36" s="17">
        <v>19</v>
      </c>
      <c r="O36" t="s">
        <v>128</v>
      </c>
      <c r="P36" s="26">
        <v>1</v>
      </c>
    </row>
    <row r="37" spans="2:16">
      <c r="L37" s="17" t="s">
        <v>62</v>
      </c>
      <c r="M37" s="20">
        <v>35</v>
      </c>
      <c r="N37" s="17">
        <v>17</v>
      </c>
      <c r="O37" t="s">
        <v>85</v>
      </c>
      <c r="P37" s="26">
        <v>1</v>
      </c>
    </row>
    <row r="38" spans="2:16">
      <c r="L38" s="17" t="s">
        <v>63</v>
      </c>
      <c r="M38" s="20">
        <v>36</v>
      </c>
      <c r="N38" s="17">
        <v>15</v>
      </c>
      <c r="O38" t="s">
        <v>86</v>
      </c>
      <c r="P38" s="23">
        <v>1</v>
      </c>
    </row>
    <row r="39" spans="2:16">
      <c r="L39" s="17" t="s">
        <v>64</v>
      </c>
      <c r="M39" s="20">
        <v>37</v>
      </c>
      <c r="N39" s="17">
        <v>10</v>
      </c>
      <c r="O39" t="s">
        <v>87</v>
      </c>
      <c r="P39" s="23">
        <v>1</v>
      </c>
    </row>
    <row r="40" spans="2:16">
      <c r="L40" s="17" t="s">
        <v>65</v>
      </c>
      <c r="M40" s="20">
        <v>38</v>
      </c>
      <c r="N40" s="17">
        <v>8</v>
      </c>
      <c r="O40" t="s">
        <v>88</v>
      </c>
      <c r="P40" s="24">
        <v>1</v>
      </c>
    </row>
    <row r="41" spans="2:16">
      <c r="L41" s="17" t="s">
        <v>66</v>
      </c>
      <c r="M41" s="20">
        <v>39</v>
      </c>
      <c r="N41" s="17">
        <v>7</v>
      </c>
      <c r="O41" t="s">
        <v>129</v>
      </c>
      <c r="P41" s="26">
        <v>1</v>
      </c>
    </row>
    <row r="42" spans="2:16">
      <c r="L42" s="17" t="s">
        <v>67</v>
      </c>
      <c r="M42" s="20">
        <v>40</v>
      </c>
      <c r="N42" s="17">
        <v>6</v>
      </c>
      <c r="O42" t="s">
        <v>130</v>
      </c>
      <c r="P42" s="26">
        <v>1</v>
      </c>
    </row>
    <row r="43" spans="2:16">
      <c r="L43" s="17" t="s">
        <v>68</v>
      </c>
      <c r="M43" s="20">
        <v>41</v>
      </c>
      <c r="N43" s="17">
        <v>10</v>
      </c>
      <c r="O43" t="s">
        <v>131</v>
      </c>
      <c r="P43" s="28">
        <v>1</v>
      </c>
    </row>
    <row r="44" spans="2:16">
      <c r="L44" s="17" t="s">
        <v>69</v>
      </c>
      <c r="M44" s="20">
        <v>42</v>
      </c>
      <c r="N44" s="17">
        <v>9</v>
      </c>
      <c r="O44" t="s">
        <v>132</v>
      </c>
      <c r="P44" s="24">
        <v>1</v>
      </c>
    </row>
    <row r="45" spans="2:16">
      <c r="L45" s="17" t="s">
        <v>70</v>
      </c>
      <c r="M45" s="20">
        <v>43</v>
      </c>
      <c r="N45" s="17">
        <v>12</v>
      </c>
      <c r="O45" t="s">
        <v>133</v>
      </c>
      <c r="P45" s="23">
        <v>1</v>
      </c>
    </row>
    <row r="46" spans="2:16">
      <c r="L46" s="29" t="s">
        <v>71</v>
      </c>
      <c r="M46" s="20">
        <v>44</v>
      </c>
      <c r="N46" s="17">
        <v>9</v>
      </c>
      <c r="O46" t="s">
        <v>134</v>
      </c>
      <c r="P46" s="26">
        <v>1</v>
      </c>
    </row>
    <row r="47" spans="2:16">
      <c r="L47" s="29" t="s">
        <v>72</v>
      </c>
      <c r="M47" s="20">
        <v>45</v>
      </c>
      <c r="N47" s="17">
        <v>17</v>
      </c>
      <c r="O47" t="s">
        <v>135</v>
      </c>
      <c r="P47" s="24">
        <v>1</v>
      </c>
    </row>
    <row r="48" spans="2:16">
      <c r="L48" s="17" t="s">
        <v>73</v>
      </c>
      <c r="M48" s="20">
        <v>46</v>
      </c>
      <c r="N48" s="17">
        <v>12</v>
      </c>
      <c r="O48" t="s">
        <v>136</v>
      </c>
      <c r="P48" s="24">
        <v>1</v>
      </c>
    </row>
    <row r="49" spans="12:16">
      <c r="L49" s="17" t="s">
        <v>74</v>
      </c>
      <c r="M49" s="20">
        <v>47</v>
      </c>
      <c r="N49" s="17">
        <v>7</v>
      </c>
      <c r="O49" t="s">
        <v>137</v>
      </c>
      <c r="P49" s="28">
        <v>1</v>
      </c>
    </row>
    <row r="50" spans="12:16">
      <c r="L50" s="17" t="s">
        <v>75</v>
      </c>
      <c r="M50" s="20">
        <v>48</v>
      </c>
      <c r="N50" s="17">
        <v>10</v>
      </c>
      <c r="O50" t="s">
        <v>138</v>
      </c>
      <c r="P50" s="23">
        <v>1</v>
      </c>
    </row>
    <row r="51" spans="12:16">
      <c r="L51" s="29" t="s">
        <v>76</v>
      </c>
      <c r="M51" s="20">
        <v>49</v>
      </c>
      <c r="N51" s="17">
        <v>18</v>
      </c>
      <c r="O51" t="s">
        <v>139</v>
      </c>
      <c r="P51" s="28">
        <v>1</v>
      </c>
    </row>
    <row r="52" spans="12:16">
      <c r="L52" s="17" t="s">
        <v>34</v>
      </c>
      <c r="M52" s="20">
        <v>50</v>
      </c>
      <c r="N52" s="17">
        <v>5</v>
      </c>
      <c r="O52" t="s">
        <v>89</v>
      </c>
      <c r="P52" s="23">
        <v>1</v>
      </c>
    </row>
    <row r="53" spans="12:16">
      <c r="L53" s="17" t="s">
        <v>77</v>
      </c>
      <c r="M53" s="20">
        <v>51</v>
      </c>
      <c r="N53" s="17">
        <v>6</v>
      </c>
      <c r="O53" t="s">
        <v>140</v>
      </c>
      <c r="P53" s="23">
        <v>1</v>
      </c>
    </row>
    <row r="54" spans="12:16">
      <c r="L54" s="17" t="s">
        <v>78</v>
      </c>
      <c r="M54" s="20">
        <v>52</v>
      </c>
      <c r="N54" s="17">
        <v>3</v>
      </c>
      <c r="O54" t="s">
        <v>141</v>
      </c>
      <c r="P54" s="24">
        <v>1</v>
      </c>
    </row>
    <row r="55" spans="12:16">
      <c r="L55" s="17" t="s">
        <v>79</v>
      </c>
      <c r="M55" s="20">
        <v>53</v>
      </c>
      <c r="N55" s="17">
        <v>3</v>
      </c>
      <c r="O55" t="s">
        <v>142</v>
      </c>
      <c r="P55" s="23">
        <v>1</v>
      </c>
    </row>
    <row r="56" spans="12:16">
      <c r="L56" s="17" t="s">
        <v>80</v>
      </c>
      <c r="M56" s="20">
        <v>54</v>
      </c>
      <c r="N56" s="17">
        <v>2</v>
      </c>
      <c r="O56" t="s">
        <v>143</v>
      </c>
      <c r="P56" s="28">
        <v>1</v>
      </c>
    </row>
    <row r="57" spans="12:16">
      <c r="L57" s="17" t="s">
        <v>81</v>
      </c>
      <c r="M57" s="20">
        <v>55</v>
      </c>
      <c r="N57" s="17">
        <v>3</v>
      </c>
      <c r="O57" t="s">
        <v>144</v>
      </c>
      <c r="P57" s="24">
        <v>1</v>
      </c>
    </row>
    <row r="58" spans="12:16">
      <c r="L58" s="17" t="s">
        <v>82</v>
      </c>
      <c r="M58" s="20">
        <v>56</v>
      </c>
      <c r="N58" s="17">
        <v>2</v>
      </c>
      <c r="O58" t="s">
        <v>145</v>
      </c>
      <c r="P58" s="28">
        <v>1</v>
      </c>
    </row>
    <row r="59" spans="12:16" ht="19.5" thickBot="1">
      <c r="L59" s="17"/>
      <c r="M59" s="20"/>
      <c r="N59" s="17">
        <f>SUM(N3:N58)</f>
        <v>1260</v>
      </c>
      <c r="O59" s="30"/>
      <c r="P59" s="30"/>
    </row>
  </sheetData>
  <mergeCells count="34">
    <mergeCell ref="C36:D36"/>
    <mergeCell ref="E36:G36"/>
    <mergeCell ref="E24:I24"/>
    <mergeCell ref="B33:D33"/>
    <mergeCell ref="E33:I33"/>
    <mergeCell ref="E35:G35"/>
    <mergeCell ref="C35:D35"/>
    <mergeCell ref="C25:D25"/>
    <mergeCell ref="C24:D24"/>
    <mergeCell ref="B31:I31"/>
    <mergeCell ref="F1:G1"/>
    <mergeCell ref="C20:D20"/>
    <mergeCell ref="F12:I12"/>
    <mergeCell ref="C13:D13"/>
    <mergeCell ref="C14:D14"/>
    <mergeCell ref="F17:I17"/>
    <mergeCell ref="E13:I14"/>
    <mergeCell ref="F7:I7"/>
    <mergeCell ref="C8:D8"/>
    <mergeCell ref="E8:I9"/>
    <mergeCell ref="C9:D9"/>
    <mergeCell ref="F11:I11"/>
    <mergeCell ref="B5:I5"/>
    <mergeCell ref="H1:I1"/>
    <mergeCell ref="F23:I23"/>
    <mergeCell ref="E19:I20"/>
    <mergeCell ref="F18:I18"/>
    <mergeCell ref="C19:D19"/>
    <mergeCell ref="C16:I16"/>
    <mergeCell ref="F2:I2"/>
    <mergeCell ref="F22:I22"/>
    <mergeCell ref="F6:I6"/>
    <mergeCell ref="B15:I15"/>
    <mergeCell ref="B21:I21"/>
  </mergeCells>
  <phoneticPr fontId="1"/>
  <conditionalFormatting sqref="D6">
    <cfRule type="expression" dxfId="7" priority="11">
      <formula>D6=""</formula>
    </cfRule>
  </conditionalFormatting>
  <conditionalFormatting sqref="D11">
    <cfRule type="expression" dxfId="6" priority="10">
      <formula>D11=""</formula>
    </cfRule>
  </conditionalFormatting>
  <conditionalFormatting sqref="D17">
    <cfRule type="expression" dxfId="5" priority="8">
      <formula>D17=""</formula>
    </cfRule>
  </conditionalFormatting>
  <conditionalFormatting sqref="D22">
    <cfRule type="expression" dxfId="4" priority="5">
      <formula>D22=""</formula>
    </cfRule>
  </conditionalFormatting>
  <conditionalFormatting sqref="F6">
    <cfRule type="expression" dxfId="3" priority="4">
      <formula>F6=""</formula>
    </cfRule>
  </conditionalFormatting>
  <conditionalFormatting sqref="F11">
    <cfRule type="expression" dxfId="2" priority="3">
      <formula>F11=""</formula>
    </cfRule>
  </conditionalFormatting>
  <conditionalFormatting sqref="F17">
    <cfRule type="expression" dxfId="1" priority="2">
      <formula>F17=""</formula>
    </cfRule>
  </conditionalFormatting>
  <conditionalFormatting sqref="F22">
    <cfRule type="expression" dxfId="0" priority="1">
      <formula>F22=""</formula>
    </cfRule>
  </conditionalFormatting>
  <pageMargins left="0.70866141732283472" right="0.70866141732283472" top="0.74803149606299213" bottom="0.74803149606299213" header="0.31496062992125984" footer="0.31496062992125984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会長・幹事報告</vt:lpstr>
      <vt:lpstr>会長・幹事報告!Print_Area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hojo</dc:creator>
  <cp:lastModifiedBy>kyokutyo tosyojimukyoku</cp:lastModifiedBy>
  <cp:lastPrinted>2024-12-25T00:39:46Z</cp:lastPrinted>
  <dcterms:created xsi:type="dcterms:W3CDTF">2021-01-20T02:20:58Z</dcterms:created>
  <dcterms:modified xsi:type="dcterms:W3CDTF">2025-01-16T00:30:25Z</dcterms:modified>
</cp:coreProperties>
</file>