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00.150\共有\0000　R6　01　都小校長会\R6　01　役員会資料\R6⑥　第６回役員会　9月25日\"/>
    </mc:Choice>
  </mc:AlternateContent>
  <xr:revisionPtr revIDLastSave="0" documentId="8_{981C993B-056D-4525-8C90-28A2570C769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 (3)" sheetId="4" r:id="rId1"/>
    <sheet name="SHEET1 (2)" sheetId="3" r:id="rId2"/>
  </sheets>
  <definedNames>
    <definedName name="_xlnm.Print_Area" localSheetId="1">'SHEET1 (2)'!$A$1:$I$35</definedName>
    <definedName name="_xlnm.Print_Area" localSheetId="0">'SHEET1 (3)'!$A$1:$I$34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36" i="4" l="1"/>
  <c r="C36" i="4"/>
  <c r="D27" i="4"/>
  <c r="I24" i="4"/>
  <c r="I17" i="4"/>
  <c r="D16" i="4"/>
  <c r="I13" i="4"/>
  <c r="I7" i="4"/>
  <c r="I36" i="4"/>
  <c r="I37" i="4"/>
  <c r="I33" i="3"/>
  <c r="I32" i="3"/>
  <c r="I31" i="3"/>
  <c r="I30" i="3"/>
  <c r="I29" i="3"/>
  <c r="I28" i="3"/>
  <c r="I27" i="3"/>
  <c r="I26" i="3"/>
  <c r="I25" i="3"/>
  <c r="I24" i="3"/>
  <c r="I23" i="3"/>
  <c r="I22" i="3"/>
  <c r="I21" i="3"/>
  <c r="I20" i="3"/>
  <c r="I19" i="3"/>
  <c r="I18" i="3"/>
  <c r="I17" i="3"/>
  <c r="I16" i="3"/>
  <c r="I15" i="3"/>
  <c r="I14" i="3"/>
  <c r="I13" i="3"/>
  <c r="I12" i="3"/>
  <c r="I11" i="3"/>
  <c r="I10" i="3"/>
  <c r="I9" i="3"/>
  <c r="I8" i="3"/>
  <c r="I7" i="3"/>
  <c r="I37" i="3" s="1"/>
  <c r="D35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I38" i="3" s="1"/>
  <c r="D19" i="3"/>
  <c r="D18" i="3"/>
  <c r="D17" i="3"/>
  <c r="D16" i="3"/>
  <c r="D15" i="3"/>
  <c r="D14" i="3"/>
  <c r="D13" i="3"/>
  <c r="D12" i="3"/>
  <c r="D11" i="3"/>
  <c r="D10" i="3"/>
  <c r="D9" i="3"/>
  <c r="D8" i="3"/>
  <c r="D37" i="3" s="1"/>
  <c r="D7" i="3"/>
  <c r="H37" i="3"/>
  <c r="C37" i="3"/>
  <c r="H35" i="3" s="1"/>
  <c r="H34" i="4" l="1"/>
  <c r="I34" i="4"/>
  <c r="D36" i="4"/>
  <c r="I35" i="3"/>
</calcChain>
</file>

<file path=xl/sharedStrings.xml><?xml version="1.0" encoding="utf-8"?>
<sst xmlns="http://schemas.openxmlformats.org/spreadsheetml/2006/main" count="136" uniqueCount="67">
  <si>
    <t>番号</t>
    <phoneticPr fontId="1"/>
  </si>
  <si>
    <t>地　区</t>
    <phoneticPr fontId="1"/>
  </si>
  <si>
    <t>昭　島</t>
    <rPh sb="0" eb="1">
      <t>アキラ</t>
    </rPh>
    <rPh sb="2" eb="3">
      <t>シマ</t>
    </rPh>
    <phoneticPr fontId="1"/>
  </si>
  <si>
    <t>大　田</t>
    <rPh sb="0" eb="1">
      <t>ダイ</t>
    </rPh>
    <rPh sb="2" eb="3">
      <t>タ</t>
    </rPh>
    <phoneticPr fontId="1"/>
  </si>
  <si>
    <t>府　中</t>
    <rPh sb="0" eb="1">
      <t>フ</t>
    </rPh>
    <rPh sb="2" eb="3">
      <t>ナカ</t>
    </rPh>
    <phoneticPr fontId="1"/>
  </si>
  <si>
    <t>地  区</t>
    <phoneticPr fontId="1"/>
  </si>
  <si>
    <t>千代田</t>
    <phoneticPr fontId="1"/>
  </si>
  <si>
    <t>新　宿</t>
    <phoneticPr fontId="1"/>
  </si>
  <si>
    <t>町  田</t>
    <phoneticPr fontId="1"/>
  </si>
  <si>
    <t>文　京</t>
    <phoneticPr fontId="1"/>
  </si>
  <si>
    <t>小金井</t>
    <phoneticPr fontId="1"/>
  </si>
  <si>
    <t>台　東</t>
    <phoneticPr fontId="1"/>
  </si>
  <si>
    <t>小　平</t>
    <phoneticPr fontId="1"/>
  </si>
  <si>
    <t>墨　田</t>
    <phoneticPr fontId="1"/>
  </si>
  <si>
    <t>日　野</t>
    <phoneticPr fontId="1"/>
  </si>
  <si>
    <t>江　東</t>
    <phoneticPr fontId="1"/>
  </si>
  <si>
    <t>東村山</t>
    <phoneticPr fontId="1"/>
  </si>
  <si>
    <t>品　川</t>
    <phoneticPr fontId="1"/>
  </si>
  <si>
    <t>国分寺</t>
    <phoneticPr fontId="1"/>
  </si>
  <si>
    <t>目　黒</t>
    <phoneticPr fontId="1"/>
  </si>
  <si>
    <t>国　立</t>
    <phoneticPr fontId="1"/>
  </si>
  <si>
    <t>福　生</t>
    <phoneticPr fontId="1"/>
  </si>
  <si>
    <t>世田谷</t>
    <phoneticPr fontId="1"/>
  </si>
  <si>
    <t>狛　江</t>
    <phoneticPr fontId="1"/>
  </si>
  <si>
    <t>渋　谷</t>
    <phoneticPr fontId="1"/>
  </si>
  <si>
    <t>東大和</t>
    <phoneticPr fontId="1"/>
  </si>
  <si>
    <t>中　野</t>
    <phoneticPr fontId="1"/>
  </si>
  <si>
    <t>清　瀬</t>
    <phoneticPr fontId="1"/>
  </si>
  <si>
    <t>杉　並</t>
    <phoneticPr fontId="1"/>
  </si>
  <si>
    <t>東久留米</t>
    <phoneticPr fontId="1"/>
  </si>
  <si>
    <t>豊　島</t>
    <phoneticPr fontId="1"/>
  </si>
  <si>
    <t>武蔵村山</t>
    <phoneticPr fontId="1"/>
  </si>
  <si>
    <t>北</t>
    <phoneticPr fontId="1"/>
  </si>
  <si>
    <t>多　摩</t>
    <phoneticPr fontId="1"/>
  </si>
  <si>
    <t>荒　川</t>
    <phoneticPr fontId="1"/>
  </si>
  <si>
    <t>稲　城</t>
    <phoneticPr fontId="1"/>
  </si>
  <si>
    <t>板　橋</t>
    <phoneticPr fontId="1"/>
  </si>
  <si>
    <t>羽　村</t>
    <phoneticPr fontId="1"/>
  </si>
  <si>
    <t>練　馬</t>
    <phoneticPr fontId="1"/>
  </si>
  <si>
    <t>あきる野</t>
    <phoneticPr fontId="1"/>
  </si>
  <si>
    <t>足　立</t>
    <phoneticPr fontId="1"/>
  </si>
  <si>
    <t>西東京</t>
    <phoneticPr fontId="1"/>
  </si>
  <si>
    <t>西多摩</t>
    <phoneticPr fontId="1"/>
  </si>
  <si>
    <t>大　島</t>
    <phoneticPr fontId="1"/>
  </si>
  <si>
    <t>新　島</t>
    <phoneticPr fontId="1"/>
  </si>
  <si>
    <t>三　宅</t>
    <phoneticPr fontId="1"/>
  </si>
  <si>
    <t>立　川</t>
    <phoneticPr fontId="1"/>
  </si>
  <si>
    <t>八　丈</t>
    <phoneticPr fontId="1"/>
  </si>
  <si>
    <t>武蔵野</t>
    <phoneticPr fontId="1"/>
  </si>
  <si>
    <t>小笠原</t>
    <phoneticPr fontId="1"/>
  </si>
  <si>
    <t>三　鷹</t>
    <phoneticPr fontId="1"/>
  </si>
  <si>
    <t>青　梅</t>
    <phoneticPr fontId="1"/>
  </si>
  <si>
    <t>合　　計</t>
    <phoneticPr fontId="1"/>
  </si>
  <si>
    <t>瑞　穂</t>
    <rPh sb="0" eb="1">
      <t>ズイ</t>
    </rPh>
    <rPh sb="2" eb="3">
      <t>ホ</t>
    </rPh>
    <phoneticPr fontId="1"/>
  </si>
  <si>
    <t>中　央</t>
    <phoneticPr fontId="1"/>
  </si>
  <si>
    <t>港</t>
    <phoneticPr fontId="1"/>
  </si>
  <si>
    <t>調  布</t>
    <phoneticPr fontId="1"/>
  </si>
  <si>
    <t>役　　員</t>
    <rPh sb="0" eb="1">
      <t>ヤク</t>
    </rPh>
    <rPh sb="3" eb="4">
      <t>イン</t>
    </rPh>
    <phoneticPr fontId="1"/>
  </si>
  <si>
    <t>江戸川</t>
    <phoneticPr fontId="1"/>
  </si>
  <si>
    <t>八王子</t>
    <phoneticPr fontId="1"/>
  </si>
  <si>
    <t>会員数</t>
    <rPh sb="0" eb="3">
      <t>カイインスウ</t>
    </rPh>
    <phoneticPr fontId="1"/>
  </si>
  <si>
    <t>割当数</t>
    <rPh sb="0" eb="3">
      <t>ワリアテスウ</t>
    </rPh>
    <phoneticPr fontId="1"/>
  </si>
  <si>
    <t>葛飾</t>
    <rPh sb="0" eb="2">
      <t>カツシカ</t>
    </rPh>
    <phoneticPr fontId="1"/>
  </si>
  <si>
    <t>令和６年度 　東京都公立小学校長会　研究発表会　参加者割当数一覧</t>
    <rPh sb="0" eb="2">
      <t>レイワ</t>
    </rPh>
    <rPh sb="3" eb="4">
      <t>ネン</t>
    </rPh>
    <rPh sb="4" eb="5">
      <t>ド</t>
    </rPh>
    <rPh sb="7" eb="17">
      <t>トウキョウトコウリツショウガッコウチョウカイ</t>
    </rPh>
    <rPh sb="18" eb="20">
      <t>ケンキュウ</t>
    </rPh>
    <rPh sb="20" eb="23">
      <t>ハッピョウカイ</t>
    </rPh>
    <rPh sb="24" eb="27">
      <t>サンカシャ</t>
    </rPh>
    <rPh sb="27" eb="28">
      <t>ワ</t>
    </rPh>
    <rPh sb="28" eb="29">
      <t>ア</t>
    </rPh>
    <phoneticPr fontId="1"/>
  </si>
  <si>
    <t xml:space="preserve">割り当て数について
①会員数の30％
②発表地区は発表担当者として会員数の３０％程度＋２名増としている。
　各発表地区は発表者２名・司会１名も含む。
③参加者には、常任幹事・幹事の研究委員会メンバーも含めて参加者割当と
　している。
④参加者数に役員を含めても可。
</t>
    <rPh sb="0" eb="1">
      <t>ワ</t>
    </rPh>
    <rPh sb="2" eb="3">
      <t>ア</t>
    </rPh>
    <rPh sb="4" eb="5">
      <t>スウ</t>
    </rPh>
    <rPh sb="11" eb="14">
      <t>カイインスウ</t>
    </rPh>
    <rPh sb="20" eb="22">
      <t>ハッピョウ</t>
    </rPh>
    <rPh sb="22" eb="24">
      <t>チク</t>
    </rPh>
    <rPh sb="25" eb="27">
      <t>ハッピョウ</t>
    </rPh>
    <rPh sb="27" eb="29">
      <t>タントウ</t>
    </rPh>
    <rPh sb="29" eb="30">
      <t>シャ</t>
    </rPh>
    <rPh sb="33" eb="36">
      <t>カイインスウ</t>
    </rPh>
    <rPh sb="40" eb="42">
      <t>テイド</t>
    </rPh>
    <rPh sb="44" eb="45">
      <t>ナ</t>
    </rPh>
    <rPh sb="45" eb="46">
      <t>ゾウ</t>
    </rPh>
    <rPh sb="54" eb="55">
      <t>カク</t>
    </rPh>
    <rPh sb="55" eb="57">
      <t>ハッピョウ</t>
    </rPh>
    <rPh sb="57" eb="59">
      <t>チク</t>
    </rPh>
    <rPh sb="60" eb="63">
      <t>ハッピョウシャ</t>
    </rPh>
    <rPh sb="64" eb="65">
      <t>ナ</t>
    </rPh>
    <rPh sb="66" eb="68">
      <t>シカイ</t>
    </rPh>
    <rPh sb="69" eb="70">
      <t>ナ</t>
    </rPh>
    <rPh sb="71" eb="72">
      <t>フク</t>
    </rPh>
    <rPh sb="76" eb="79">
      <t>サンカシャ</t>
    </rPh>
    <rPh sb="82" eb="84">
      <t>ジョウニン</t>
    </rPh>
    <rPh sb="84" eb="86">
      <t>カンジ</t>
    </rPh>
    <rPh sb="87" eb="89">
      <t>カンジ</t>
    </rPh>
    <rPh sb="90" eb="92">
      <t>ケンキュウ</t>
    </rPh>
    <rPh sb="92" eb="95">
      <t>イインカイ</t>
    </rPh>
    <rPh sb="100" eb="101">
      <t>フク</t>
    </rPh>
    <rPh sb="103" eb="106">
      <t>サンカシャ</t>
    </rPh>
    <rPh sb="106" eb="107">
      <t>ワ</t>
    </rPh>
    <rPh sb="107" eb="108">
      <t>ア</t>
    </rPh>
    <rPh sb="118" eb="121">
      <t>サンカシャ</t>
    </rPh>
    <rPh sb="121" eb="122">
      <t>スウ</t>
    </rPh>
    <rPh sb="123" eb="125">
      <t>ヤクイン</t>
    </rPh>
    <rPh sb="126" eb="127">
      <t>フク</t>
    </rPh>
    <rPh sb="130" eb="131">
      <t>カ</t>
    </rPh>
    <phoneticPr fontId="1"/>
  </si>
  <si>
    <t>葛　飾</t>
    <rPh sb="0" eb="1">
      <t>クズ</t>
    </rPh>
    <rPh sb="2" eb="3">
      <t>カザリ</t>
    </rPh>
    <phoneticPr fontId="1"/>
  </si>
  <si>
    <t>割り当て数について
①会員数の30％
②発表地区は発表担当者として会員数の３０％程度＋２名増としている。
　各発表地区は発表者２名・記録者１名も含む。
③参加者には、常任幹事・幹事の研究委員会メンバーも含めて参加者割当と
　している。
④参加者数に役員を含めても可。
⑤参加者数は、地区の状況に応じて調整可。
⑥参加者報告…12月１０日（火）　別紙報告書をメールでお送りください。</t>
    <rPh sb="0" eb="1">
      <t>ワ</t>
    </rPh>
    <rPh sb="2" eb="3">
      <t>ア</t>
    </rPh>
    <rPh sb="4" eb="5">
      <t>スウ</t>
    </rPh>
    <rPh sb="11" eb="14">
      <t>カイインスウ</t>
    </rPh>
    <rPh sb="20" eb="22">
      <t>ハッピョウ</t>
    </rPh>
    <rPh sb="22" eb="24">
      <t>チク</t>
    </rPh>
    <rPh sb="25" eb="27">
      <t>ハッピョウ</t>
    </rPh>
    <rPh sb="27" eb="29">
      <t>タントウ</t>
    </rPh>
    <rPh sb="29" eb="30">
      <t>シャ</t>
    </rPh>
    <rPh sb="33" eb="36">
      <t>カイインスウ</t>
    </rPh>
    <rPh sb="40" eb="42">
      <t>テイド</t>
    </rPh>
    <rPh sb="44" eb="45">
      <t>ナ</t>
    </rPh>
    <rPh sb="45" eb="46">
      <t>ゾウ</t>
    </rPh>
    <rPh sb="54" eb="55">
      <t>カク</t>
    </rPh>
    <rPh sb="55" eb="57">
      <t>ハッピョウ</t>
    </rPh>
    <rPh sb="57" eb="59">
      <t>チク</t>
    </rPh>
    <rPh sb="60" eb="63">
      <t>ハッピョウシャ</t>
    </rPh>
    <rPh sb="64" eb="65">
      <t>ナ</t>
    </rPh>
    <rPh sb="66" eb="68">
      <t>キロク</t>
    </rPh>
    <rPh sb="68" eb="69">
      <t>シャ</t>
    </rPh>
    <rPh sb="70" eb="71">
      <t>ナ</t>
    </rPh>
    <rPh sb="72" eb="73">
      <t>フク</t>
    </rPh>
    <rPh sb="77" eb="80">
      <t>サンカシャ</t>
    </rPh>
    <rPh sb="83" eb="85">
      <t>ジョウニン</t>
    </rPh>
    <rPh sb="85" eb="87">
      <t>カンジ</t>
    </rPh>
    <rPh sb="88" eb="90">
      <t>カンジ</t>
    </rPh>
    <rPh sb="91" eb="93">
      <t>ケンキュウ</t>
    </rPh>
    <rPh sb="93" eb="96">
      <t>イインカイ</t>
    </rPh>
    <rPh sb="101" eb="102">
      <t>フク</t>
    </rPh>
    <rPh sb="104" eb="107">
      <t>サンカシャ</t>
    </rPh>
    <rPh sb="107" eb="108">
      <t>ワ</t>
    </rPh>
    <rPh sb="108" eb="109">
      <t>ア</t>
    </rPh>
    <rPh sb="119" eb="122">
      <t>サンカシャ</t>
    </rPh>
    <rPh sb="122" eb="123">
      <t>スウ</t>
    </rPh>
    <rPh sb="124" eb="126">
      <t>ヤクイン</t>
    </rPh>
    <rPh sb="127" eb="128">
      <t>フク</t>
    </rPh>
    <rPh sb="131" eb="132">
      <t>カ</t>
    </rPh>
    <rPh sb="135" eb="138">
      <t>サンカシャ</t>
    </rPh>
    <rPh sb="138" eb="139">
      <t>スウ</t>
    </rPh>
    <rPh sb="141" eb="143">
      <t>チク</t>
    </rPh>
    <rPh sb="144" eb="146">
      <t>ジョウキョウ</t>
    </rPh>
    <rPh sb="147" eb="148">
      <t>オウ</t>
    </rPh>
    <rPh sb="156" eb="159">
      <t>サンカシャ</t>
    </rPh>
    <rPh sb="159" eb="161">
      <t>ホウコク</t>
    </rPh>
    <rPh sb="164" eb="165">
      <t>ガツ</t>
    </rPh>
    <rPh sb="167" eb="168">
      <t>ヒ</t>
    </rPh>
    <rPh sb="169" eb="170">
      <t>カ</t>
    </rPh>
    <rPh sb="172" eb="174">
      <t>ベッシ</t>
    </rPh>
    <rPh sb="174" eb="177">
      <t>ホウコクショ</t>
    </rPh>
    <rPh sb="183" eb="184">
      <t>オク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</si>
</sst>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13">
    <font>
      <sz val="9.5"/>
      <name val="ＭＳ 明朝"/>
      <family val="1"/>
      <charset val="128"/>
    </font>
    <font>
      <sz val="6"/>
      <name val="ＭＳ 明朝"/>
      <family val="1"/>
      <charset val="128"/>
    </font>
    <font>
      <sz val="16"/>
      <name val="ＤＦ平成明朝体W3Ｊ"/>
      <family val="1"/>
      <charset val="128"/>
    </font>
    <font>
      <b/>
      <sz val="16"/>
      <name val="ＤＦ平成明朝体W3Ｊ"/>
      <family val="1"/>
      <charset val="128"/>
    </font>
    <font>
      <sz val="14"/>
      <name val="ＤＦ平成明朝体W3Ｊ"/>
      <family val="1"/>
      <charset val="128"/>
    </font>
    <font>
      <sz val="9.5"/>
      <name val="ＤＦ平成明朝体W3Ｊ"/>
      <family val="1"/>
      <charset val="128"/>
    </font>
    <font>
      <sz val="16"/>
      <color indexed="22"/>
      <name val="ＤＦ平成明朝体W3Ｊ"/>
      <family val="1"/>
      <charset val="128"/>
    </font>
    <font>
      <b/>
      <sz val="20"/>
      <name val="ＤＦ平成ゴシック体W3Ｊ"/>
      <family val="3"/>
      <charset val="128"/>
    </font>
    <font>
      <sz val="20"/>
      <name val="ＭＳ 明朝"/>
      <family val="1"/>
      <charset val="128"/>
    </font>
    <font>
      <b/>
      <sz val="14"/>
      <name val="ＤＦ平成ゴシック体W3Ｊ"/>
      <family val="3"/>
      <charset val="128"/>
    </font>
    <font>
      <sz val="12"/>
      <name val="ＤＦ平成明朝体W3Ｊ"/>
      <family val="1"/>
      <charset val="128"/>
    </font>
    <font>
      <b/>
      <sz val="12"/>
      <name val="ＭＳ Ｐゴシック"/>
      <family val="3"/>
      <charset val="128"/>
      <scheme val="major"/>
    </font>
    <font>
      <sz val="16"/>
      <name val="ＭＳ Ｐゴシック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auto="1"/>
        <bgColor indexed="64"/>
      </patternFill>
    </fill>
    <fill>
      <patternFill patternType="solid">
        <fgColor indexed="9"/>
        <bgColor indexed="64"/>
      </patternFill>
    </fill>
    <fill>
      <patternFill patternType="gray06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shrinkToFit="1"/>
    </xf>
    <xf numFmtId="0" fontId="8" fillId="0" borderId="0" xfId="0" applyFont="1" applyAlignment="1">
      <alignment horizontal="center" vertical="center" shrinkToFi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shrinkToFit="1"/>
    </xf>
    <xf numFmtId="0" fontId="2" fillId="0" borderId="1" xfId="0" applyFont="1" applyBorder="1"/>
    <xf numFmtId="176" fontId="2" fillId="2" borderId="1" xfId="0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vertical="center"/>
    </xf>
    <xf numFmtId="176" fontId="2" fillId="3" borderId="1" xfId="0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 shrinkToFit="1"/>
    </xf>
    <xf numFmtId="0" fontId="4" fillId="2" borderId="1" xfId="0" applyFont="1" applyFill="1" applyBorder="1" applyAlignment="1">
      <alignment vertical="center"/>
    </xf>
    <xf numFmtId="0" fontId="12" fillId="2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176" fontId="2" fillId="5" borderId="1" xfId="0" applyNumberFormat="1" applyFont="1" applyFill="1" applyBorder="1" applyAlignment="1">
      <alignment horizontal="right" vertical="center"/>
    </xf>
    <xf numFmtId="0" fontId="2" fillId="5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shrinkToFit="1"/>
    </xf>
    <xf numFmtId="0" fontId="7" fillId="0" borderId="0" xfId="0" applyFont="1" applyAlignment="1">
      <alignment horizontal="left" vertical="top" shrinkToFit="1"/>
    </xf>
    <xf numFmtId="0" fontId="8" fillId="0" borderId="0" xfId="0" applyFont="1" applyAlignment="1">
      <alignment horizontal="left" vertical="top" shrinkToFit="1"/>
    </xf>
    <xf numFmtId="176" fontId="2" fillId="3" borderId="1" xfId="0" applyNumberFormat="1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11" fillId="0" borderId="3" xfId="0" applyFont="1" applyBorder="1" applyAlignment="1">
      <alignment horizontal="left" vertical="top" wrapText="1" shrinkToFit="1"/>
    </xf>
    <xf numFmtId="0" fontId="11" fillId="0" borderId="2" xfId="0" applyFont="1" applyBorder="1" applyAlignment="1">
      <alignment horizontal="left" vertical="top" shrinkToFit="1"/>
    </xf>
    <xf numFmtId="0" fontId="11" fillId="0" borderId="4" xfId="0" applyFont="1" applyBorder="1" applyAlignment="1">
      <alignment horizontal="left" vertical="top" shrinkToFit="1"/>
    </xf>
    <xf numFmtId="0" fontId="11" fillId="0" borderId="5" xfId="0" applyFont="1" applyBorder="1" applyAlignment="1">
      <alignment horizontal="left" vertical="top" shrinkToFit="1"/>
    </xf>
    <xf numFmtId="0" fontId="11" fillId="0" borderId="0" xfId="0" applyFont="1" applyAlignment="1">
      <alignment horizontal="left" vertical="top" shrinkToFit="1"/>
    </xf>
    <xf numFmtId="0" fontId="11" fillId="0" borderId="6" xfId="0" applyFont="1" applyBorder="1" applyAlignment="1">
      <alignment horizontal="left" vertical="top" shrinkToFit="1"/>
    </xf>
    <xf numFmtId="0" fontId="11" fillId="0" borderId="7" xfId="0" applyFont="1" applyBorder="1" applyAlignment="1">
      <alignment horizontal="left" vertical="top" wrapText="1" shrinkToFit="1"/>
    </xf>
    <xf numFmtId="0" fontId="11" fillId="0" borderId="8" xfId="0" applyFont="1" applyBorder="1" applyAlignment="1">
      <alignment horizontal="left" vertical="top" shrinkToFit="1"/>
    </xf>
    <xf numFmtId="0" fontId="11" fillId="0" borderId="9" xfId="0" applyFont="1" applyBorder="1" applyAlignment="1">
      <alignment horizontal="left" vertical="top" shrinkToFit="1"/>
    </xf>
    <xf numFmtId="0" fontId="11" fillId="0" borderId="10" xfId="0" applyFont="1" applyBorder="1" applyAlignment="1">
      <alignment horizontal="left" vertical="top" shrinkToFit="1"/>
    </xf>
    <xf numFmtId="0" fontId="11" fillId="0" borderId="11" xfId="0" applyFont="1" applyBorder="1" applyAlignment="1">
      <alignment horizontal="left" vertical="top" shrinkToFit="1"/>
    </xf>
    <xf numFmtId="0" fontId="11" fillId="0" borderId="12" xfId="0" applyFont="1" applyBorder="1" applyAlignment="1">
      <alignment horizontal="left" vertical="top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572912-A290-4D89-AB86-534D391C5C42}">
  <sheetPr>
    <outlinePr summaryBelow="0" summaryRight="0"/>
    <pageSetUpPr autoPageBreaks="0"/>
  </sheetPr>
  <dimension ref="A1:K37"/>
  <sheetViews>
    <sheetView tabSelected="1" view="pageBreakPreview" zoomScaleNormal="75" zoomScaleSheetLayoutView="100" workbookViewId="0">
      <selection activeCell="O5" sqref="O5"/>
    </sheetView>
  </sheetViews>
  <sheetFormatPr defaultColWidth="9.85546875" defaultRowHeight="35.25" customHeight="1"/>
  <cols>
    <col min="1" max="1" width="8.7109375" style="1" customWidth="1"/>
    <col min="2" max="3" width="11.5703125" style="2" customWidth="1"/>
    <col min="4" max="4" width="16.7109375" style="2" customWidth="1"/>
    <col min="5" max="5" width="2" style="3" customWidth="1"/>
    <col min="6" max="6" width="8.42578125" style="1" customWidth="1"/>
    <col min="7" max="7" width="12.140625" style="2" customWidth="1"/>
    <col min="8" max="8" width="11.7109375" style="2" customWidth="1"/>
    <col min="9" max="9" width="16.7109375" style="2" customWidth="1"/>
    <col min="10" max="16384" width="9.85546875" style="3"/>
  </cols>
  <sheetData>
    <row r="1" spans="1:9" ht="19.5" customHeight="1"/>
    <row r="2" spans="1:9" ht="25.5" customHeight="1">
      <c r="A2" s="29" t="s">
        <v>63</v>
      </c>
      <c r="B2" s="30"/>
      <c r="C2" s="30"/>
      <c r="D2" s="30"/>
      <c r="E2" s="30"/>
      <c r="F2" s="30"/>
      <c r="G2" s="30"/>
      <c r="H2" s="30"/>
      <c r="I2" s="30"/>
    </row>
    <row r="3" spans="1:9" ht="35.25" customHeight="1">
      <c r="A3" s="41" t="s">
        <v>66</v>
      </c>
      <c r="B3" s="42"/>
      <c r="C3" s="42"/>
      <c r="D3" s="42"/>
      <c r="E3" s="42"/>
      <c r="F3" s="42"/>
      <c r="G3" s="42"/>
      <c r="H3" s="42"/>
      <c r="I3" s="43"/>
    </row>
    <row r="4" spans="1:9" ht="128.25" customHeight="1">
      <c r="A4" s="44"/>
      <c r="B4" s="45"/>
      <c r="C4" s="45"/>
      <c r="D4" s="45"/>
      <c r="E4" s="45"/>
      <c r="F4" s="45"/>
      <c r="G4" s="45"/>
      <c r="H4" s="45"/>
      <c r="I4" s="46"/>
    </row>
    <row r="5" spans="1:9" ht="30" customHeight="1">
      <c r="A5" s="10" t="s">
        <v>0</v>
      </c>
      <c r="B5" s="10" t="s">
        <v>1</v>
      </c>
      <c r="C5" s="11" t="s">
        <v>60</v>
      </c>
      <c r="D5" s="12" t="s">
        <v>61</v>
      </c>
      <c r="E5" s="13"/>
      <c r="F5" s="10" t="s">
        <v>0</v>
      </c>
      <c r="G5" s="10" t="s">
        <v>5</v>
      </c>
      <c r="H5" s="11" t="s">
        <v>60</v>
      </c>
      <c r="I5" s="12" t="s">
        <v>61</v>
      </c>
    </row>
    <row r="6" spans="1:9" ht="30" customHeight="1">
      <c r="A6" s="14">
        <v>1</v>
      </c>
      <c r="B6" s="15" t="s">
        <v>6</v>
      </c>
      <c r="C6" s="15">
        <v>8</v>
      </c>
      <c r="D6" s="16">
        <v>3</v>
      </c>
      <c r="E6" s="21"/>
      <c r="F6" s="14">
        <v>30</v>
      </c>
      <c r="G6" s="15" t="s">
        <v>2</v>
      </c>
      <c r="H6" s="15">
        <v>13</v>
      </c>
      <c r="I6" s="16">
        <v>4</v>
      </c>
    </row>
    <row r="7" spans="1:9" ht="30" customHeight="1">
      <c r="A7" s="14">
        <v>2</v>
      </c>
      <c r="B7" s="15" t="s">
        <v>54</v>
      </c>
      <c r="C7" s="15">
        <v>17</v>
      </c>
      <c r="D7" s="16">
        <v>5</v>
      </c>
      <c r="E7" s="18"/>
      <c r="F7" s="19">
        <v>31</v>
      </c>
      <c r="G7" s="20" t="s">
        <v>56</v>
      </c>
      <c r="H7" s="20">
        <v>20</v>
      </c>
      <c r="I7" s="16">
        <f t="shared" ref="I7:I24" si="0">H7*0.3</f>
        <v>6</v>
      </c>
    </row>
    <row r="8" spans="1:9" ht="30" customHeight="1">
      <c r="A8" s="26">
        <v>3</v>
      </c>
      <c r="B8" s="27" t="s">
        <v>55</v>
      </c>
      <c r="C8" s="27">
        <v>19</v>
      </c>
      <c r="D8" s="16">
        <v>8</v>
      </c>
      <c r="E8" s="18"/>
      <c r="F8" s="26">
        <v>32</v>
      </c>
      <c r="G8" s="27" t="s">
        <v>8</v>
      </c>
      <c r="H8" s="27">
        <v>42</v>
      </c>
      <c r="I8" s="16">
        <v>15</v>
      </c>
    </row>
    <row r="9" spans="1:9" ht="30" customHeight="1">
      <c r="A9" s="14">
        <v>4</v>
      </c>
      <c r="B9" s="15" t="s">
        <v>7</v>
      </c>
      <c r="C9" s="15">
        <v>29</v>
      </c>
      <c r="D9" s="16">
        <v>9</v>
      </c>
      <c r="E9" s="18"/>
      <c r="F9" s="14">
        <v>33</v>
      </c>
      <c r="G9" s="15" t="s">
        <v>10</v>
      </c>
      <c r="H9" s="15">
        <v>9</v>
      </c>
      <c r="I9" s="16">
        <v>3</v>
      </c>
    </row>
    <row r="10" spans="1:9" ht="30" customHeight="1">
      <c r="A10" s="26">
        <v>5</v>
      </c>
      <c r="B10" s="27" t="s">
        <v>9</v>
      </c>
      <c r="C10" s="27">
        <v>20</v>
      </c>
      <c r="D10" s="16">
        <v>8</v>
      </c>
      <c r="E10" s="21"/>
      <c r="F10" s="14">
        <v>34</v>
      </c>
      <c r="G10" s="15" t="s">
        <v>12</v>
      </c>
      <c r="H10" s="15">
        <v>19</v>
      </c>
      <c r="I10" s="16">
        <v>6</v>
      </c>
    </row>
    <row r="11" spans="1:9" ht="30" customHeight="1">
      <c r="A11" s="14">
        <v>6</v>
      </c>
      <c r="B11" s="15" t="s">
        <v>11</v>
      </c>
      <c r="C11" s="15">
        <v>19</v>
      </c>
      <c r="D11" s="16">
        <v>6</v>
      </c>
      <c r="E11" s="21"/>
      <c r="F11" s="14">
        <v>35</v>
      </c>
      <c r="G11" s="15" t="s">
        <v>14</v>
      </c>
      <c r="H11" s="15">
        <v>17</v>
      </c>
      <c r="I11" s="16">
        <v>5</v>
      </c>
    </row>
    <row r="12" spans="1:9" ht="30" customHeight="1">
      <c r="A12" s="14">
        <v>7</v>
      </c>
      <c r="B12" s="15" t="s">
        <v>13</v>
      </c>
      <c r="C12" s="15">
        <v>25</v>
      </c>
      <c r="D12" s="16">
        <v>8</v>
      </c>
      <c r="E12" s="21"/>
      <c r="F12" s="14">
        <v>36</v>
      </c>
      <c r="G12" s="15" t="s">
        <v>16</v>
      </c>
      <c r="H12" s="15">
        <v>15</v>
      </c>
      <c r="I12" s="16">
        <v>5</v>
      </c>
    </row>
    <row r="13" spans="1:9" ht="30" customHeight="1">
      <c r="A13" s="14">
        <v>8</v>
      </c>
      <c r="B13" s="15" t="s">
        <v>15</v>
      </c>
      <c r="C13" s="15">
        <v>46</v>
      </c>
      <c r="D13" s="16">
        <v>14</v>
      </c>
      <c r="E13" s="21"/>
      <c r="F13" s="14">
        <v>37</v>
      </c>
      <c r="G13" s="15" t="s">
        <v>18</v>
      </c>
      <c r="H13" s="15">
        <v>10</v>
      </c>
      <c r="I13" s="16">
        <f t="shared" si="0"/>
        <v>3</v>
      </c>
    </row>
    <row r="14" spans="1:9" ht="30" customHeight="1">
      <c r="A14" s="14">
        <v>9</v>
      </c>
      <c r="B14" s="15" t="s">
        <v>17</v>
      </c>
      <c r="C14" s="15">
        <v>37</v>
      </c>
      <c r="D14" s="16">
        <v>11</v>
      </c>
      <c r="E14" s="21"/>
      <c r="F14" s="14">
        <v>38</v>
      </c>
      <c r="G14" s="15" t="s">
        <v>20</v>
      </c>
      <c r="H14" s="15">
        <v>8</v>
      </c>
      <c r="I14" s="16">
        <v>2</v>
      </c>
    </row>
    <row r="15" spans="1:9" ht="30" customHeight="1">
      <c r="A15" s="14">
        <v>10</v>
      </c>
      <c r="B15" s="15" t="s">
        <v>19</v>
      </c>
      <c r="C15" s="15">
        <v>22</v>
      </c>
      <c r="D15" s="16">
        <v>7</v>
      </c>
      <c r="E15" s="21"/>
      <c r="F15" s="14">
        <v>39</v>
      </c>
      <c r="G15" s="15" t="s">
        <v>21</v>
      </c>
      <c r="H15" s="15">
        <v>7</v>
      </c>
      <c r="I15" s="16">
        <v>2</v>
      </c>
    </row>
    <row r="16" spans="1:9" ht="30" customHeight="1">
      <c r="A16" s="14">
        <v>11</v>
      </c>
      <c r="B16" s="15" t="s">
        <v>3</v>
      </c>
      <c r="C16" s="15">
        <v>60</v>
      </c>
      <c r="D16" s="16">
        <f t="shared" ref="D16:D27" si="1">C16*0.3</f>
        <v>18</v>
      </c>
      <c r="E16" s="21"/>
      <c r="F16" s="14">
        <v>40</v>
      </c>
      <c r="G16" s="15" t="s">
        <v>23</v>
      </c>
      <c r="H16" s="15">
        <v>6</v>
      </c>
      <c r="I16" s="16">
        <v>2</v>
      </c>
    </row>
    <row r="17" spans="1:9" ht="30" customHeight="1">
      <c r="A17" s="14">
        <v>12</v>
      </c>
      <c r="B17" s="15" t="s">
        <v>22</v>
      </c>
      <c r="C17" s="15">
        <v>61</v>
      </c>
      <c r="D17" s="16">
        <v>18</v>
      </c>
      <c r="E17" s="21"/>
      <c r="F17" s="14">
        <v>41</v>
      </c>
      <c r="G17" s="15" t="s">
        <v>25</v>
      </c>
      <c r="H17" s="15">
        <v>10</v>
      </c>
      <c r="I17" s="16">
        <f t="shared" si="0"/>
        <v>3</v>
      </c>
    </row>
    <row r="18" spans="1:9" ht="30" customHeight="1">
      <c r="A18" s="14">
        <v>13</v>
      </c>
      <c r="B18" s="15" t="s">
        <v>24</v>
      </c>
      <c r="C18" s="15">
        <v>18</v>
      </c>
      <c r="D18" s="16">
        <v>5</v>
      </c>
      <c r="E18" s="21"/>
      <c r="F18" s="14">
        <v>42</v>
      </c>
      <c r="G18" s="15" t="s">
        <v>27</v>
      </c>
      <c r="H18" s="15">
        <v>9</v>
      </c>
      <c r="I18" s="16">
        <v>3</v>
      </c>
    </row>
    <row r="19" spans="1:9" ht="30" customHeight="1">
      <c r="A19" s="26">
        <v>14</v>
      </c>
      <c r="B19" s="27" t="s">
        <v>26</v>
      </c>
      <c r="C19" s="27">
        <v>20</v>
      </c>
      <c r="D19" s="16">
        <v>8</v>
      </c>
      <c r="E19" s="21"/>
      <c r="F19" s="14">
        <v>43</v>
      </c>
      <c r="G19" s="22" t="s">
        <v>29</v>
      </c>
      <c r="H19" s="15">
        <v>12</v>
      </c>
      <c r="I19" s="16">
        <v>4</v>
      </c>
    </row>
    <row r="20" spans="1:9" ht="30" customHeight="1">
      <c r="A20" s="14">
        <v>15</v>
      </c>
      <c r="B20" s="15" t="s">
        <v>28</v>
      </c>
      <c r="C20" s="15">
        <v>41</v>
      </c>
      <c r="D20" s="16">
        <v>12</v>
      </c>
      <c r="E20" s="21"/>
      <c r="F20" s="26">
        <v>44</v>
      </c>
      <c r="G20" s="28" t="s">
        <v>31</v>
      </c>
      <c r="H20" s="27">
        <v>9</v>
      </c>
      <c r="I20" s="16">
        <v>5</v>
      </c>
    </row>
    <row r="21" spans="1:9" ht="30" customHeight="1">
      <c r="A21" s="14">
        <v>16</v>
      </c>
      <c r="B21" s="15" t="s">
        <v>30</v>
      </c>
      <c r="C21" s="15">
        <v>22</v>
      </c>
      <c r="D21" s="16">
        <v>7</v>
      </c>
      <c r="E21" s="21"/>
      <c r="F21" s="14">
        <v>45</v>
      </c>
      <c r="G21" s="15" t="s">
        <v>33</v>
      </c>
      <c r="H21" s="15">
        <v>17</v>
      </c>
      <c r="I21" s="16">
        <v>5</v>
      </c>
    </row>
    <row r="22" spans="1:9" ht="30" customHeight="1">
      <c r="A22" s="14">
        <v>17</v>
      </c>
      <c r="B22" s="15" t="s">
        <v>32</v>
      </c>
      <c r="C22" s="15">
        <v>33</v>
      </c>
      <c r="D22" s="16">
        <v>10</v>
      </c>
      <c r="E22" s="21"/>
      <c r="F22" s="14">
        <v>46</v>
      </c>
      <c r="G22" s="15" t="s">
        <v>35</v>
      </c>
      <c r="H22" s="15">
        <v>12</v>
      </c>
      <c r="I22" s="16">
        <v>4</v>
      </c>
    </row>
    <row r="23" spans="1:9" ht="30" customHeight="1">
      <c r="A23" s="14">
        <v>18</v>
      </c>
      <c r="B23" s="15" t="s">
        <v>34</v>
      </c>
      <c r="C23" s="15">
        <v>24</v>
      </c>
      <c r="D23" s="16">
        <v>7</v>
      </c>
      <c r="E23" s="21"/>
      <c r="F23" s="26">
        <v>47</v>
      </c>
      <c r="G23" s="27" t="s">
        <v>37</v>
      </c>
      <c r="H23" s="27">
        <v>7</v>
      </c>
      <c r="I23" s="16">
        <v>4</v>
      </c>
    </row>
    <row r="24" spans="1:9" ht="30" customHeight="1">
      <c r="A24" s="26">
        <v>19</v>
      </c>
      <c r="B24" s="27" t="s">
        <v>36</v>
      </c>
      <c r="C24" s="27">
        <v>52</v>
      </c>
      <c r="D24" s="16">
        <v>18</v>
      </c>
      <c r="E24" s="21"/>
      <c r="F24" s="14">
        <v>48</v>
      </c>
      <c r="G24" s="22" t="s">
        <v>39</v>
      </c>
      <c r="H24" s="15">
        <v>10</v>
      </c>
      <c r="I24" s="16">
        <f t="shared" si="0"/>
        <v>3</v>
      </c>
    </row>
    <row r="25" spans="1:9" ht="30" customHeight="1">
      <c r="A25" s="14">
        <v>20</v>
      </c>
      <c r="B25" s="15" t="s">
        <v>38</v>
      </c>
      <c r="C25" s="15">
        <v>65</v>
      </c>
      <c r="D25" s="16">
        <v>20</v>
      </c>
      <c r="E25" s="23"/>
      <c r="F25" s="14">
        <v>49</v>
      </c>
      <c r="G25" s="15" t="s">
        <v>41</v>
      </c>
      <c r="H25" s="15">
        <v>18</v>
      </c>
      <c r="I25" s="16">
        <v>5</v>
      </c>
    </row>
    <row r="26" spans="1:9" ht="30" customHeight="1">
      <c r="A26" s="14">
        <v>21</v>
      </c>
      <c r="B26" s="15" t="s">
        <v>40</v>
      </c>
      <c r="C26" s="15">
        <v>67</v>
      </c>
      <c r="D26" s="16">
        <v>20</v>
      </c>
      <c r="E26" s="21"/>
      <c r="F26" s="26">
        <v>50</v>
      </c>
      <c r="G26" s="27" t="s">
        <v>53</v>
      </c>
      <c r="H26" s="27">
        <v>5</v>
      </c>
      <c r="I26" s="16">
        <v>4</v>
      </c>
    </row>
    <row r="27" spans="1:9" ht="30" customHeight="1">
      <c r="A27" s="14">
        <v>22</v>
      </c>
      <c r="B27" s="15" t="s">
        <v>65</v>
      </c>
      <c r="C27" s="15">
        <v>50</v>
      </c>
      <c r="D27" s="16">
        <f t="shared" si="1"/>
        <v>15</v>
      </c>
      <c r="E27" s="21"/>
      <c r="F27" s="14">
        <v>51</v>
      </c>
      <c r="G27" s="15" t="s">
        <v>42</v>
      </c>
      <c r="H27" s="15">
        <v>6</v>
      </c>
      <c r="I27" s="16">
        <v>2</v>
      </c>
    </row>
    <row r="28" spans="1:9" ht="30" customHeight="1">
      <c r="A28" s="26">
        <v>23</v>
      </c>
      <c r="B28" s="27" t="s">
        <v>58</v>
      </c>
      <c r="C28" s="27">
        <v>66</v>
      </c>
      <c r="D28" s="16">
        <v>22</v>
      </c>
      <c r="E28" s="21"/>
      <c r="F28" s="14">
        <v>52</v>
      </c>
      <c r="G28" s="15" t="s">
        <v>43</v>
      </c>
      <c r="H28" s="15">
        <v>3</v>
      </c>
      <c r="I28" s="16">
        <v>1</v>
      </c>
    </row>
    <row r="29" spans="1:9" ht="30" customHeight="1">
      <c r="A29" s="26">
        <v>24</v>
      </c>
      <c r="B29" s="27" t="s">
        <v>59</v>
      </c>
      <c r="C29" s="27">
        <v>65</v>
      </c>
      <c r="D29" s="16">
        <v>22</v>
      </c>
      <c r="E29" s="21"/>
      <c r="F29" s="14">
        <v>53</v>
      </c>
      <c r="G29" s="15" t="s">
        <v>44</v>
      </c>
      <c r="H29" s="15">
        <v>3</v>
      </c>
      <c r="I29" s="16">
        <v>1</v>
      </c>
    </row>
    <row r="30" spans="1:9" ht="30" customHeight="1">
      <c r="A30" s="14">
        <v>25</v>
      </c>
      <c r="B30" s="15" t="s">
        <v>46</v>
      </c>
      <c r="C30" s="15">
        <v>19</v>
      </c>
      <c r="D30" s="16">
        <v>6</v>
      </c>
      <c r="E30" s="21"/>
      <c r="F30" s="14">
        <v>54</v>
      </c>
      <c r="G30" s="15" t="s">
        <v>45</v>
      </c>
      <c r="H30" s="15">
        <v>2</v>
      </c>
      <c r="I30" s="16">
        <v>1</v>
      </c>
    </row>
    <row r="31" spans="1:9" ht="30" customHeight="1">
      <c r="A31" s="26">
        <v>26</v>
      </c>
      <c r="B31" s="27" t="s">
        <v>48</v>
      </c>
      <c r="C31" s="27">
        <v>12</v>
      </c>
      <c r="D31" s="16">
        <v>5</v>
      </c>
      <c r="E31" s="21"/>
      <c r="F31" s="26">
        <v>55</v>
      </c>
      <c r="G31" s="27" t="s">
        <v>47</v>
      </c>
      <c r="H31" s="27">
        <v>3</v>
      </c>
      <c r="I31" s="16">
        <v>3</v>
      </c>
    </row>
    <row r="32" spans="1:9" ht="30" customHeight="1">
      <c r="A32" s="14">
        <v>27</v>
      </c>
      <c r="B32" s="15" t="s">
        <v>50</v>
      </c>
      <c r="C32" s="15">
        <v>15</v>
      </c>
      <c r="D32" s="16">
        <v>5</v>
      </c>
      <c r="E32" s="18"/>
      <c r="F32" s="19">
        <v>56</v>
      </c>
      <c r="G32" s="20" t="s">
        <v>49</v>
      </c>
      <c r="H32" s="20">
        <v>2</v>
      </c>
      <c r="I32" s="16">
        <v>1</v>
      </c>
    </row>
    <row r="33" spans="1:11" ht="30" customHeight="1">
      <c r="A33" s="14">
        <v>28</v>
      </c>
      <c r="B33" s="15" t="s">
        <v>51</v>
      </c>
      <c r="C33" s="15">
        <v>17</v>
      </c>
      <c r="D33" s="16">
        <v>5</v>
      </c>
      <c r="E33" s="18"/>
      <c r="F33" s="31" t="s">
        <v>57</v>
      </c>
      <c r="G33" s="32"/>
      <c r="H33" s="20">
        <v>14</v>
      </c>
      <c r="I33" s="17"/>
      <c r="K33" s="3">
        <v>202</v>
      </c>
    </row>
    <row r="34" spans="1:11" ht="30" customHeight="1">
      <c r="A34" s="14">
        <v>29</v>
      </c>
      <c r="B34" s="15" t="s">
        <v>4</v>
      </c>
      <c r="C34" s="15">
        <v>22</v>
      </c>
      <c r="D34" s="16">
        <v>7</v>
      </c>
      <c r="E34" s="21"/>
      <c r="F34" s="33" t="s">
        <v>52</v>
      </c>
      <c r="G34" s="34"/>
      <c r="H34" s="25">
        <f>SUM(C36,H36)</f>
        <v>1265</v>
      </c>
      <c r="I34" s="25">
        <f>SUM(I36:I37)</f>
        <v>411</v>
      </c>
    </row>
    <row r="35" spans="1:11" ht="30" customHeight="1">
      <c r="E35" s="4"/>
    </row>
    <row r="36" spans="1:11" ht="35.25" customHeight="1">
      <c r="C36" s="2">
        <f>SUM(C6:C35)</f>
        <v>971</v>
      </c>
      <c r="D36" s="2">
        <f>SUM(D6:D34)</f>
        <v>309</v>
      </c>
      <c r="H36" s="2">
        <f>SUM(H6:H32)</f>
        <v>294</v>
      </c>
      <c r="I36" s="2">
        <f>SUM(I6:I32)</f>
        <v>102</v>
      </c>
    </row>
    <row r="37" spans="1:11" ht="35.25" customHeight="1">
      <c r="D37" s="5"/>
      <c r="I37" s="2">
        <f>SUM(D6:D34)</f>
        <v>309</v>
      </c>
    </row>
  </sheetData>
  <mergeCells count="4">
    <mergeCell ref="A2:I2"/>
    <mergeCell ref="A3:I4"/>
    <mergeCell ref="F33:G33"/>
    <mergeCell ref="F34:G34"/>
  </mergeCells>
  <phoneticPr fontId="1"/>
  <pageMargins left="0.6692913385826772" right="0" top="0.39370078740157483" bottom="0" header="0.23622047244094491" footer="0.86614173228346458"/>
  <pageSetup paperSize="9" scale="80" fitToWidth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40DE54-3BAB-4CB6-A6BD-2142282F7677}">
  <sheetPr>
    <outlinePr summaryBelow="0" summaryRight="0"/>
    <pageSetUpPr autoPageBreaks="0"/>
  </sheetPr>
  <dimension ref="A2:K38"/>
  <sheetViews>
    <sheetView view="pageBreakPreview" zoomScaleNormal="75" zoomScaleSheetLayoutView="100" workbookViewId="0">
      <selection activeCell="A4" sqref="A4:I5"/>
    </sheetView>
  </sheetViews>
  <sheetFormatPr defaultColWidth="9.85546875" defaultRowHeight="35.25" customHeight="1"/>
  <cols>
    <col min="1" max="1" width="8.7109375" style="1" customWidth="1"/>
    <col min="2" max="3" width="11.5703125" style="2" customWidth="1"/>
    <col min="4" max="4" width="16.7109375" style="2" customWidth="1"/>
    <col min="5" max="5" width="2" style="3" customWidth="1"/>
    <col min="6" max="6" width="8.42578125" style="1" customWidth="1"/>
    <col min="7" max="7" width="12.140625" style="2" customWidth="1"/>
    <col min="8" max="8" width="11.7109375" style="2" customWidth="1"/>
    <col min="9" max="9" width="16.7109375" style="2" customWidth="1"/>
    <col min="10" max="16384" width="9.85546875" style="3"/>
  </cols>
  <sheetData>
    <row r="2" spans="1:9" ht="25.5" customHeight="1">
      <c r="A2" s="29" t="s">
        <v>63</v>
      </c>
      <c r="B2" s="30"/>
      <c r="C2" s="30"/>
      <c r="D2" s="30"/>
      <c r="E2" s="30"/>
      <c r="F2" s="30"/>
      <c r="G2" s="30"/>
      <c r="H2" s="30"/>
      <c r="I2" s="30"/>
    </row>
    <row r="3" spans="1:9" ht="20.25" customHeight="1" thickBot="1">
      <c r="A3" s="6"/>
      <c r="B3" s="7"/>
      <c r="C3" s="7"/>
      <c r="D3" s="7"/>
      <c r="E3" s="7"/>
      <c r="F3" s="7"/>
      <c r="G3" s="7"/>
      <c r="H3" s="8"/>
      <c r="I3" s="9"/>
    </row>
    <row r="4" spans="1:9" ht="35.25" customHeight="1">
      <c r="A4" s="35" t="s">
        <v>64</v>
      </c>
      <c r="B4" s="36"/>
      <c r="C4" s="36"/>
      <c r="D4" s="36"/>
      <c r="E4" s="36"/>
      <c r="F4" s="36"/>
      <c r="G4" s="36"/>
      <c r="H4" s="36"/>
      <c r="I4" s="37"/>
    </row>
    <row r="5" spans="1:9" ht="105.95" customHeight="1">
      <c r="A5" s="38"/>
      <c r="B5" s="39"/>
      <c r="C5" s="39"/>
      <c r="D5" s="39"/>
      <c r="E5" s="39"/>
      <c r="F5" s="39"/>
      <c r="G5" s="39"/>
      <c r="H5" s="39"/>
      <c r="I5" s="40"/>
    </row>
    <row r="6" spans="1:9" ht="30" customHeight="1">
      <c r="A6" s="10" t="s">
        <v>0</v>
      </c>
      <c r="B6" s="10" t="s">
        <v>1</v>
      </c>
      <c r="C6" s="11" t="s">
        <v>60</v>
      </c>
      <c r="D6" s="12" t="s">
        <v>61</v>
      </c>
      <c r="E6" s="13"/>
      <c r="F6" s="10" t="s">
        <v>0</v>
      </c>
      <c r="G6" s="10" t="s">
        <v>5</v>
      </c>
      <c r="H6" s="11" t="s">
        <v>60</v>
      </c>
      <c r="I6" s="12" t="s">
        <v>61</v>
      </c>
    </row>
    <row r="7" spans="1:9" ht="30" customHeight="1">
      <c r="A7" s="14">
        <v>1</v>
      </c>
      <c r="B7" s="15" t="s">
        <v>6</v>
      </c>
      <c r="C7" s="15">
        <v>8</v>
      </c>
      <c r="D7" s="16">
        <f>C7*0.3</f>
        <v>2.4</v>
      </c>
      <c r="E7" s="21"/>
      <c r="F7" s="14">
        <v>30</v>
      </c>
      <c r="G7" s="15" t="s">
        <v>2</v>
      </c>
      <c r="H7" s="15">
        <v>13</v>
      </c>
      <c r="I7" s="16">
        <f t="shared" ref="I7:I33" si="0">H7*0.3</f>
        <v>3.9</v>
      </c>
    </row>
    <row r="8" spans="1:9" ht="30" customHeight="1">
      <c r="A8" s="14">
        <v>2</v>
      </c>
      <c r="B8" s="15" t="s">
        <v>54</v>
      </c>
      <c r="C8" s="15">
        <v>17</v>
      </c>
      <c r="D8" s="16">
        <f t="shared" ref="D8:D35" si="1">C8*0.3</f>
        <v>5.0999999999999996</v>
      </c>
      <c r="E8" s="18"/>
      <c r="F8" s="19">
        <v>31</v>
      </c>
      <c r="G8" s="20" t="s">
        <v>56</v>
      </c>
      <c r="H8" s="20">
        <v>20</v>
      </c>
      <c r="I8" s="16">
        <f t="shared" si="0"/>
        <v>6</v>
      </c>
    </row>
    <row r="9" spans="1:9" ht="30" customHeight="1">
      <c r="A9" s="26">
        <v>3</v>
      </c>
      <c r="B9" s="27" t="s">
        <v>55</v>
      </c>
      <c r="C9" s="27">
        <v>19</v>
      </c>
      <c r="D9" s="16">
        <f t="shared" si="1"/>
        <v>5.7</v>
      </c>
      <c r="E9" s="18"/>
      <c r="F9" s="26">
        <v>32</v>
      </c>
      <c r="G9" s="27" t="s">
        <v>8</v>
      </c>
      <c r="H9" s="27">
        <v>42</v>
      </c>
      <c r="I9" s="16">
        <f t="shared" si="0"/>
        <v>12.6</v>
      </c>
    </row>
    <row r="10" spans="1:9" ht="30" customHeight="1">
      <c r="A10" s="14">
        <v>4</v>
      </c>
      <c r="B10" s="15" t="s">
        <v>7</v>
      </c>
      <c r="C10" s="15">
        <v>29</v>
      </c>
      <c r="D10" s="16">
        <f t="shared" si="1"/>
        <v>8.6999999999999993</v>
      </c>
      <c r="E10" s="18"/>
      <c r="F10" s="14">
        <v>33</v>
      </c>
      <c r="G10" s="15" t="s">
        <v>10</v>
      </c>
      <c r="H10" s="15">
        <v>9</v>
      </c>
      <c r="I10" s="16">
        <f t="shared" si="0"/>
        <v>2.7</v>
      </c>
    </row>
    <row r="11" spans="1:9" ht="30" customHeight="1">
      <c r="A11" s="26">
        <v>5</v>
      </c>
      <c r="B11" s="27" t="s">
        <v>9</v>
      </c>
      <c r="C11" s="27">
        <v>20</v>
      </c>
      <c r="D11" s="16">
        <f t="shared" si="1"/>
        <v>6</v>
      </c>
      <c r="E11" s="21"/>
      <c r="F11" s="14">
        <v>34</v>
      </c>
      <c r="G11" s="15" t="s">
        <v>12</v>
      </c>
      <c r="H11" s="15">
        <v>19</v>
      </c>
      <c r="I11" s="16">
        <f t="shared" si="0"/>
        <v>5.7</v>
      </c>
    </row>
    <row r="12" spans="1:9" ht="30" customHeight="1">
      <c r="A12" s="14">
        <v>6</v>
      </c>
      <c r="B12" s="15" t="s">
        <v>11</v>
      </c>
      <c r="C12" s="15">
        <v>19</v>
      </c>
      <c r="D12" s="16">
        <f t="shared" si="1"/>
        <v>5.7</v>
      </c>
      <c r="E12" s="21"/>
      <c r="F12" s="14">
        <v>35</v>
      </c>
      <c r="G12" s="15" t="s">
        <v>14</v>
      </c>
      <c r="H12" s="15">
        <v>17</v>
      </c>
      <c r="I12" s="16">
        <f t="shared" si="0"/>
        <v>5.0999999999999996</v>
      </c>
    </row>
    <row r="13" spans="1:9" ht="30" customHeight="1">
      <c r="A13" s="14">
        <v>7</v>
      </c>
      <c r="B13" s="15" t="s">
        <v>13</v>
      </c>
      <c r="C13" s="15">
        <v>25</v>
      </c>
      <c r="D13" s="16">
        <f t="shared" si="1"/>
        <v>7.5</v>
      </c>
      <c r="E13" s="21"/>
      <c r="F13" s="14">
        <v>36</v>
      </c>
      <c r="G13" s="15" t="s">
        <v>16</v>
      </c>
      <c r="H13" s="15">
        <v>15</v>
      </c>
      <c r="I13" s="16">
        <f t="shared" si="0"/>
        <v>4.5</v>
      </c>
    </row>
    <row r="14" spans="1:9" ht="30" customHeight="1">
      <c r="A14" s="14">
        <v>8</v>
      </c>
      <c r="B14" s="15" t="s">
        <v>15</v>
      </c>
      <c r="C14" s="15">
        <v>46</v>
      </c>
      <c r="D14" s="16">
        <f t="shared" si="1"/>
        <v>13.8</v>
      </c>
      <c r="E14" s="21"/>
      <c r="F14" s="14">
        <v>37</v>
      </c>
      <c r="G14" s="15" t="s">
        <v>18</v>
      </c>
      <c r="H14" s="15">
        <v>10</v>
      </c>
      <c r="I14" s="16">
        <f t="shared" si="0"/>
        <v>3</v>
      </c>
    </row>
    <row r="15" spans="1:9" ht="30" customHeight="1">
      <c r="A15" s="14">
        <v>9</v>
      </c>
      <c r="B15" s="15" t="s">
        <v>17</v>
      </c>
      <c r="C15" s="15">
        <v>37</v>
      </c>
      <c r="D15" s="16">
        <f t="shared" si="1"/>
        <v>11.1</v>
      </c>
      <c r="E15" s="21"/>
      <c r="F15" s="14">
        <v>38</v>
      </c>
      <c r="G15" s="15" t="s">
        <v>20</v>
      </c>
      <c r="H15" s="15">
        <v>8</v>
      </c>
      <c r="I15" s="16">
        <f t="shared" si="0"/>
        <v>2.4</v>
      </c>
    </row>
    <row r="16" spans="1:9" ht="30" customHeight="1">
      <c r="A16" s="14">
        <v>10</v>
      </c>
      <c r="B16" s="15" t="s">
        <v>19</v>
      </c>
      <c r="C16" s="15">
        <v>22</v>
      </c>
      <c r="D16" s="16">
        <f t="shared" si="1"/>
        <v>6.6</v>
      </c>
      <c r="E16" s="21"/>
      <c r="F16" s="14">
        <v>39</v>
      </c>
      <c r="G16" s="15" t="s">
        <v>21</v>
      </c>
      <c r="H16" s="15">
        <v>7</v>
      </c>
      <c r="I16" s="16">
        <f t="shared" si="0"/>
        <v>2.1</v>
      </c>
    </row>
    <row r="17" spans="1:9" ht="30" customHeight="1">
      <c r="A17" s="14">
        <v>11</v>
      </c>
      <c r="B17" s="15" t="s">
        <v>3</v>
      </c>
      <c r="C17" s="15">
        <v>60</v>
      </c>
      <c r="D17" s="16">
        <f t="shared" si="1"/>
        <v>18</v>
      </c>
      <c r="E17" s="21"/>
      <c r="F17" s="14">
        <v>40</v>
      </c>
      <c r="G17" s="15" t="s">
        <v>23</v>
      </c>
      <c r="H17" s="15">
        <v>6</v>
      </c>
      <c r="I17" s="16">
        <f t="shared" si="0"/>
        <v>1.8</v>
      </c>
    </row>
    <row r="18" spans="1:9" ht="30" customHeight="1">
      <c r="A18" s="14">
        <v>12</v>
      </c>
      <c r="B18" s="15" t="s">
        <v>22</v>
      </c>
      <c r="C18" s="15">
        <v>61</v>
      </c>
      <c r="D18" s="16">
        <f t="shared" si="1"/>
        <v>18.3</v>
      </c>
      <c r="E18" s="21"/>
      <c r="F18" s="14">
        <v>41</v>
      </c>
      <c r="G18" s="15" t="s">
        <v>25</v>
      </c>
      <c r="H18" s="15">
        <v>10</v>
      </c>
      <c r="I18" s="16">
        <f t="shared" si="0"/>
        <v>3</v>
      </c>
    </row>
    <row r="19" spans="1:9" ht="30" customHeight="1">
      <c r="A19" s="14">
        <v>13</v>
      </c>
      <c r="B19" s="15" t="s">
        <v>24</v>
      </c>
      <c r="C19" s="15">
        <v>18</v>
      </c>
      <c r="D19" s="16">
        <f t="shared" si="1"/>
        <v>5.4</v>
      </c>
      <c r="E19" s="21"/>
      <c r="F19" s="14">
        <v>42</v>
      </c>
      <c r="G19" s="15" t="s">
        <v>27</v>
      </c>
      <c r="H19" s="15">
        <v>9</v>
      </c>
      <c r="I19" s="16">
        <f t="shared" si="0"/>
        <v>2.7</v>
      </c>
    </row>
    <row r="20" spans="1:9" ht="30" customHeight="1">
      <c r="A20" s="26">
        <v>14</v>
      </c>
      <c r="B20" s="27" t="s">
        <v>26</v>
      </c>
      <c r="C20" s="27">
        <v>20</v>
      </c>
      <c r="D20" s="16">
        <f t="shared" si="1"/>
        <v>6</v>
      </c>
      <c r="E20" s="21"/>
      <c r="F20" s="14">
        <v>43</v>
      </c>
      <c r="G20" s="22" t="s">
        <v>29</v>
      </c>
      <c r="H20" s="15">
        <v>12</v>
      </c>
      <c r="I20" s="16">
        <f t="shared" si="0"/>
        <v>3.6</v>
      </c>
    </row>
    <row r="21" spans="1:9" ht="30" customHeight="1">
      <c r="A21" s="14">
        <v>15</v>
      </c>
      <c r="B21" s="15" t="s">
        <v>28</v>
      </c>
      <c r="C21" s="15">
        <v>41</v>
      </c>
      <c r="D21" s="16">
        <f t="shared" si="1"/>
        <v>12.3</v>
      </c>
      <c r="E21" s="21"/>
      <c r="F21" s="26">
        <v>44</v>
      </c>
      <c r="G21" s="28" t="s">
        <v>31</v>
      </c>
      <c r="H21" s="27">
        <v>9</v>
      </c>
      <c r="I21" s="16">
        <f t="shared" si="0"/>
        <v>2.7</v>
      </c>
    </row>
    <row r="22" spans="1:9" ht="30" customHeight="1">
      <c r="A22" s="14">
        <v>16</v>
      </c>
      <c r="B22" s="15" t="s">
        <v>30</v>
      </c>
      <c r="C22" s="15">
        <v>22</v>
      </c>
      <c r="D22" s="16">
        <f t="shared" si="1"/>
        <v>6.6</v>
      </c>
      <c r="E22" s="21"/>
      <c r="F22" s="14">
        <v>45</v>
      </c>
      <c r="G22" s="15" t="s">
        <v>33</v>
      </c>
      <c r="H22" s="15">
        <v>17</v>
      </c>
      <c r="I22" s="16">
        <f t="shared" si="0"/>
        <v>5.0999999999999996</v>
      </c>
    </row>
    <row r="23" spans="1:9" ht="30" customHeight="1">
      <c r="A23" s="14">
        <v>17</v>
      </c>
      <c r="B23" s="15" t="s">
        <v>32</v>
      </c>
      <c r="C23" s="15">
        <v>33</v>
      </c>
      <c r="D23" s="16">
        <f t="shared" si="1"/>
        <v>9.9</v>
      </c>
      <c r="E23" s="21"/>
      <c r="F23" s="14">
        <v>46</v>
      </c>
      <c r="G23" s="15" t="s">
        <v>35</v>
      </c>
      <c r="H23" s="15">
        <v>12</v>
      </c>
      <c r="I23" s="16">
        <f t="shared" si="0"/>
        <v>3.6</v>
      </c>
    </row>
    <row r="24" spans="1:9" ht="30" customHeight="1">
      <c r="A24" s="14">
        <v>18</v>
      </c>
      <c r="B24" s="15" t="s">
        <v>34</v>
      </c>
      <c r="C24" s="15">
        <v>24</v>
      </c>
      <c r="D24" s="16">
        <f t="shared" si="1"/>
        <v>7.2</v>
      </c>
      <c r="E24" s="21"/>
      <c r="F24" s="26">
        <v>47</v>
      </c>
      <c r="G24" s="27" t="s">
        <v>37</v>
      </c>
      <c r="H24" s="27">
        <v>7</v>
      </c>
      <c r="I24" s="16">
        <f t="shared" si="0"/>
        <v>2.1</v>
      </c>
    </row>
    <row r="25" spans="1:9" ht="30" customHeight="1">
      <c r="A25" s="26">
        <v>19</v>
      </c>
      <c r="B25" s="27" t="s">
        <v>36</v>
      </c>
      <c r="C25" s="27">
        <v>52</v>
      </c>
      <c r="D25" s="16">
        <f t="shared" si="1"/>
        <v>15.6</v>
      </c>
      <c r="E25" s="21"/>
      <c r="F25" s="14">
        <v>48</v>
      </c>
      <c r="G25" s="22" t="s">
        <v>39</v>
      </c>
      <c r="H25" s="15">
        <v>10</v>
      </c>
      <c r="I25" s="16">
        <f t="shared" si="0"/>
        <v>3</v>
      </c>
    </row>
    <row r="26" spans="1:9" ht="30" customHeight="1">
      <c r="A26" s="14">
        <v>20</v>
      </c>
      <c r="B26" s="15" t="s">
        <v>38</v>
      </c>
      <c r="C26" s="15">
        <v>65</v>
      </c>
      <c r="D26" s="16">
        <f t="shared" si="1"/>
        <v>19.5</v>
      </c>
      <c r="E26" s="23"/>
      <c r="F26" s="14">
        <v>49</v>
      </c>
      <c r="G26" s="15" t="s">
        <v>41</v>
      </c>
      <c r="H26" s="15">
        <v>18</v>
      </c>
      <c r="I26" s="16">
        <f t="shared" si="0"/>
        <v>5.4</v>
      </c>
    </row>
    <row r="27" spans="1:9" ht="30" customHeight="1">
      <c r="A27" s="14">
        <v>21</v>
      </c>
      <c r="B27" s="15" t="s">
        <v>40</v>
      </c>
      <c r="C27" s="15">
        <v>67</v>
      </c>
      <c r="D27" s="16">
        <f t="shared" si="1"/>
        <v>20.100000000000001</v>
      </c>
      <c r="E27" s="21"/>
      <c r="F27" s="26">
        <v>50</v>
      </c>
      <c r="G27" s="27" t="s">
        <v>53</v>
      </c>
      <c r="H27" s="27">
        <v>5</v>
      </c>
      <c r="I27" s="16">
        <f t="shared" si="0"/>
        <v>1.5</v>
      </c>
    </row>
    <row r="28" spans="1:9" ht="30" customHeight="1">
      <c r="A28" s="14">
        <v>22</v>
      </c>
      <c r="B28" s="24" t="s">
        <v>62</v>
      </c>
      <c r="C28" s="15">
        <v>50</v>
      </c>
      <c r="D28" s="16">
        <f t="shared" si="1"/>
        <v>15</v>
      </c>
      <c r="E28" s="21"/>
      <c r="F28" s="14">
        <v>51</v>
      </c>
      <c r="G28" s="15" t="s">
        <v>42</v>
      </c>
      <c r="H28" s="15">
        <v>6</v>
      </c>
      <c r="I28" s="16">
        <f t="shared" si="0"/>
        <v>1.8</v>
      </c>
    </row>
    <row r="29" spans="1:9" ht="30" customHeight="1">
      <c r="A29" s="26">
        <v>23</v>
      </c>
      <c r="B29" s="27" t="s">
        <v>58</v>
      </c>
      <c r="C29" s="27">
        <v>66</v>
      </c>
      <c r="D29" s="16">
        <f t="shared" si="1"/>
        <v>19.8</v>
      </c>
      <c r="E29" s="21"/>
      <c r="F29" s="14">
        <v>52</v>
      </c>
      <c r="G29" s="15" t="s">
        <v>43</v>
      </c>
      <c r="H29" s="15">
        <v>3</v>
      </c>
      <c r="I29" s="16">
        <f t="shared" si="0"/>
        <v>0.9</v>
      </c>
    </row>
    <row r="30" spans="1:9" ht="30" customHeight="1">
      <c r="A30" s="26">
        <v>24</v>
      </c>
      <c r="B30" s="27" t="s">
        <v>59</v>
      </c>
      <c r="C30" s="27">
        <v>65</v>
      </c>
      <c r="D30" s="16">
        <f t="shared" si="1"/>
        <v>19.5</v>
      </c>
      <c r="E30" s="21"/>
      <c r="F30" s="14">
        <v>53</v>
      </c>
      <c r="G30" s="15" t="s">
        <v>44</v>
      </c>
      <c r="H30" s="15">
        <v>3</v>
      </c>
      <c r="I30" s="16">
        <f t="shared" si="0"/>
        <v>0.9</v>
      </c>
    </row>
    <row r="31" spans="1:9" ht="30" customHeight="1">
      <c r="A31" s="14">
        <v>25</v>
      </c>
      <c r="B31" s="15" t="s">
        <v>46</v>
      </c>
      <c r="C31" s="15">
        <v>19</v>
      </c>
      <c r="D31" s="16">
        <f t="shared" si="1"/>
        <v>5.7</v>
      </c>
      <c r="E31" s="21"/>
      <c r="F31" s="14">
        <v>54</v>
      </c>
      <c r="G31" s="15" t="s">
        <v>45</v>
      </c>
      <c r="H31" s="15">
        <v>2</v>
      </c>
      <c r="I31" s="16">
        <f t="shared" si="0"/>
        <v>0.6</v>
      </c>
    </row>
    <row r="32" spans="1:9" ht="30" customHeight="1">
      <c r="A32" s="26">
        <v>26</v>
      </c>
      <c r="B32" s="27" t="s">
        <v>48</v>
      </c>
      <c r="C32" s="27">
        <v>12</v>
      </c>
      <c r="D32" s="16">
        <f t="shared" si="1"/>
        <v>3.6</v>
      </c>
      <c r="E32" s="21"/>
      <c r="F32" s="26">
        <v>55</v>
      </c>
      <c r="G32" s="27" t="s">
        <v>47</v>
      </c>
      <c r="H32" s="27">
        <v>3</v>
      </c>
      <c r="I32" s="16">
        <f t="shared" si="0"/>
        <v>0.9</v>
      </c>
    </row>
    <row r="33" spans="1:11" ht="30" customHeight="1">
      <c r="A33" s="14">
        <v>27</v>
      </c>
      <c r="B33" s="15" t="s">
        <v>50</v>
      </c>
      <c r="C33" s="15">
        <v>15</v>
      </c>
      <c r="D33" s="16">
        <f t="shared" si="1"/>
        <v>4.5</v>
      </c>
      <c r="E33" s="18"/>
      <c r="F33" s="19">
        <v>56</v>
      </c>
      <c r="G33" s="20" t="s">
        <v>49</v>
      </c>
      <c r="H33" s="20">
        <v>2</v>
      </c>
      <c r="I33" s="16">
        <f t="shared" si="0"/>
        <v>0.6</v>
      </c>
    </row>
    <row r="34" spans="1:11" ht="30" customHeight="1">
      <c r="A34" s="14">
        <v>28</v>
      </c>
      <c r="B34" s="15" t="s">
        <v>51</v>
      </c>
      <c r="C34" s="15">
        <v>17</v>
      </c>
      <c r="D34" s="16">
        <f t="shared" si="1"/>
        <v>5.0999999999999996</v>
      </c>
      <c r="E34" s="18"/>
      <c r="F34" s="31" t="s">
        <v>57</v>
      </c>
      <c r="G34" s="32"/>
      <c r="H34" s="20">
        <v>13</v>
      </c>
      <c r="I34" s="17"/>
      <c r="K34" s="3">
        <v>202</v>
      </c>
    </row>
    <row r="35" spans="1:11" ht="30" customHeight="1">
      <c r="A35" s="14">
        <v>29</v>
      </c>
      <c r="B35" s="15" t="s">
        <v>4</v>
      </c>
      <c r="C35" s="15">
        <v>22</v>
      </c>
      <c r="D35" s="16">
        <f t="shared" si="1"/>
        <v>6.6</v>
      </c>
      <c r="E35" s="21"/>
      <c r="F35" s="33" t="s">
        <v>52</v>
      </c>
      <c r="G35" s="34"/>
      <c r="H35" s="25">
        <f>SUM(C37,H37)</f>
        <v>1265</v>
      </c>
      <c r="I35" s="25">
        <f>SUM(I37:I38)</f>
        <v>379.5</v>
      </c>
    </row>
    <row r="36" spans="1:11" ht="30" customHeight="1">
      <c r="E36" s="4"/>
    </row>
    <row r="37" spans="1:11" ht="35.25" customHeight="1">
      <c r="C37" s="2">
        <f>SUM(C7:C36)</f>
        <v>971</v>
      </c>
      <c r="D37" s="2">
        <f>SUM(D7:D35)</f>
        <v>291.3</v>
      </c>
      <c r="H37" s="2">
        <f>SUM(H7:H33)</f>
        <v>294</v>
      </c>
      <c r="I37" s="2">
        <f>SUM(I7:I33)</f>
        <v>88.2</v>
      </c>
    </row>
    <row r="38" spans="1:11" ht="35.25" customHeight="1">
      <c r="D38" s="5"/>
      <c r="I38" s="2">
        <f>SUM(D7:D35)</f>
        <v>291.3</v>
      </c>
    </row>
  </sheetData>
  <mergeCells count="4">
    <mergeCell ref="A2:I2"/>
    <mergeCell ref="A4:I5"/>
    <mergeCell ref="F34:G34"/>
    <mergeCell ref="F35:G35"/>
  </mergeCells>
  <phoneticPr fontId="1"/>
  <pageMargins left="0.6692913385826772" right="0" top="0.39370078740157483" bottom="0" header="0.23622047244094491" footer="0.86614173228346458"/>
  <pageSetup paperSize="9" scale="75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SHEET1 (3)</vt:lpstr>
      <vt:lpstr>SHEET1 (2)</vt:lpstr>
      <vt:lpstr>'SHEET1 (2)'!Print_Area</vt:lpstr>
      <vt:lpstr>'SHEET1 (3)'!Print_Area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Tosyo-Jimukyoku</dc:creator>
  <cp:lastModifiedBy>kyokutyo tosyojimukyoku</cp:lastModifiedBy>
  <cp:lastPrinted>2024-09-23T22:16:16Z</cp:lastPrinted>
  <dcterms:created xsi:type="dcterms:W3CDTF">2003-04-08T00:14:11Z</dcterms:created>
  <dcterms:modified xsi:type="dcterms:W3CDTF">2024-09-23T22:17:49Z</dcterms:modified>
</cp:coreProperties>
</file>