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62039\Desktop\"/>
    </mc:Choice>
  </mc:AlternateContent>
  <xr:revisionPtr revIDLastSave="0" documentId="8_{B0D4F336-BEE1-4826-8F97-1069A3D7A82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新年度４月分 (記載例)" sheetId="15" r:id="rId1"/>
    <sheet name="①現年度３月分" sheetId="14" r:id="rId2"/>
    <sheet name="②新年度４月分" sheetId="13" r:id="rId3"/>
    <sheet name="③諸手当（転入者分）" sheetId="1" r:id="rId4"/>
    <sheet name="④給与振込・厚生諸費" sheetId="4" r:id="rId5"/>
    <sheet name="⑤共済" sheetId="6" r:id="rId6"/>
    <sheet name="【便利シート】使い方" sheetId="21" r:id="rId7"/>
    <sheet name="【便利シート】縦書き" sheetId="22" r:id="rId8"/>
    <sheet name="【便利シート】横書き" sheetId="17" r:id="rId9"/>
  </sheets>
  <externalReferences>
    <externalReference r:id="rId10"/>
  </externalReferences>
  <definedNames>
    <definedName name="_xlnm._FilterDatabase" localSheetId="1" hidden="1">①現年度３月分!$A$2:$V$3</definedName>
    <definedName name="_xlnm._FilterDatabase" localSheetId="2" hidden="1">②新年度４月分!$A$2:$V$3</definedName>
    <definedName name="_xlnm._FilterDatabase" localSheetId="5" hidden="1">⑤共済!$K$5:$K$6</definedName>
    <definedName name="_xlnm._FilterDatabase" localSheetId="0" hidden="1">'新年度４月分 (記載例)'!$A$2:$V$3</definedName>
    <definedName name="_xlnm.Print_Area" localSheetId="8">【便利シート】横書き!$B$2:$H$42</definedName>
    <definedName name="_xlnm.Print_Area" localSheetId="7">【便利シート】縦書き!$B$2:$H$42</definedName>
    <definedName name="_xlnm.Print_Area" localSheetId="1">①現年度３月分!$A$1:$V$47</definedName>
    <definedName name="_xlnm.Print_Area" localSheetId="2">②新年度４月分!$A$1:$V$48</definedName>
    <definedName name="_xlnm.Print_Area" localSheetId="3">'③諸手当（転入者分）'!$A$1:$E$50</definedName>
    <definedName name="_xlnm.Print_Area" localSheetId="4">④給与振込・厚生諸費!$A$1:$F$41</definedName>
    <definedName name="_xlnm.Print_Area" localSheetId="5">⑤共済!$A$1:$G$47</definedName>
    <definedName name="_xlnm.Print_Area" localSheetId="0">'新年度４月分 (記載例)'!$A$1:$V$48</definedName>
    <definedName name="年度">[1]管理表!$C$1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22" l="1"/>
  <c r="F45" i="22"/>
  <c r="D45" i="22"/>
  <c r="B45" i="22"/>
  <c r="H42" i="22"/>
  <c r="F42" i="22"/>
  <c r="D42" i="22"/>
  <c r="B42" i="22"/>
  <c r="H40" i="22"/>
  <c r="F40" i="22"/>
  <c r="D40" i="22"/>
  <c r="B40" i="22"/>
  <c r="H38" i="22"/>
  <c r="F38" i="22"/>
  <c r="D38" i="22"/>
  <c r="B38" i="22"/>
  <c r="H36" i="22"/>
  <c r="F36" i="22"/>
  <c r="D36" i="22"/>
  <c r="B36" i="22"/>
  <c r="H34" i="22"/>
  <c r="F34" i="22"/>
  <c r="D34" i="22"/>
  <c r="B34" i="22"/>
  <c r="H32" i="22"/>
  <c r="F32" i="22"/>
  <c r="D32" i="22"/>
  <c r="B32" i="22"/>
  <c r="H30" i="22"/>
  <c r="F30" i="22"/>
  <c r="D30" i="22"/>
  <c r="B30" i="22"/>
  <c r="H28" i="22"/>
  <c r="F28" i="22"/>
  <c r="D28" i="22"/>
  <c r="B28" i="22"/>
  <c r="H26" i="22"/>
  <c r="F26" i="22"/>
  <c r="D26" i="22"/>
  <c r="B26" i="22"/>
  <c r="H24" i="22"/>
  <c r="F24" i="22"/>
  <c r="D24" i="22"/>
  <c r="B24" i="22"/>
  <c r="H22" i="22"/>
  <c r="F22" i="22"/>
  <c r="D22" i="22"/>
  <c r="B22" i="22"/>
  <c r="H20" i="22"/>
  <c r="F20" i="22"/>
  <c r="D20" i="22"/>
  <c r="B20" i="22"/>
  <c r="H18" i="22"/>
  <c r="F18" i="22"/>
  <c r="D18" i="22"/>
  <c r="B18" i="22"/>
  <c r="H16" i="22"/>
  <c r="F16" i="22"/>
  <c r="D16" i="22"/>
  <c r="B16" i="22"/>
  <c r="H14" i="22"/>
  <c r="F14" i="22"/>
  <c r="D14" i="22"/>
  <c r="B14" i="22"/>
  <c r="H12" i="22"/>
  <c r="F12" i="22"/>
  <c r="D12" i="22"/>
  <c r="B12" i="22"/>
  <c r="H10" i="22"/>
  <c r="F10" i="22"/>
  <c r="D10" i="22"/>
  <c r="B10" i="22"/>
  <c r="H8" i="22"/>
  <c r="F8" i="22"/>
  <c r="D8" i="22"/>
  <c r="B8" i="22"/>
  <c r="H6" i="22"/>
  <c r="F6" i="22"/>
  <c r="D6" i="22"/>
  <c r="B6" i="22"/>
  <c r="H4" i="22"/>
  <c r="F4" i="22"/>
  <c r="D4" i="22"/>
  <c r="B4" i="22"/>
  <c r="H2" i="22"/>
  <c r="F2" i="22"/>
  <c r="D2" i="22"/>
  <c r="B2" i="22"/>
  <c r="F42" i="17"/>
  <c r="H40" i="17"/>
  <c r="H42" i="17"/>
  <c r="B6" i="17" l="1"/>
  <c r="D6" i="17"/>
  <c r="F6" i="17"/>
  <c r="H6" i="17"/>
  <c r="B8" i="17"/>
  <c r="D8" i="17"/>
  <c r="F8" i="17"/>
  <c r="H8" i="17"/>
  <c r="B10" i="17"/>
  <c r="D10" i="17"/>
  <c r="F10" i="17"/>
  <c r="H10" i="17"/>
  <c r="B12" i="17"/>
  <c r="D12" i="17"/>
  <c r="F12" i="17"/>
  <c r="H12" i="17"/>
  <c r="B14" i="17"/>
  <c r="D14" i="17"/>
  <c r="F14" i="17"/>
  <c r="H14" i="17"/>
  <c r="B16" i="17"/>
  <c r="D16" i="17"/>
  <c r="F16" i="17"/>
  <c r="H16" i="17"/>
  <c r="B18" i="17"/>
  <c r="D18" i="17"/>
  <c r="F18" i="17"/>
  <c r="H18" i="17"/>
  <c r="B20" i="17"/>
  <c r="D20" i="17"/>
  <c r="F20" i="17"/>
  <c r="H20" i="17"/>
  <c r="B22" i="17"/>
  <c r="D22" i="17"/>
  <c r="F22" i="17"/>
  <c r="H22" i="17"/>
  <c r="B24" i="17"/>
  <c r="D24" i="17"/>
  <c r="F24" i="17"/>
  <c r="H24" i="17"/>
  <c r="B26" i="17"/>
  <c r="D26" i="17"/>
  <c r="F26" i="17"/>
  <c r="H26" i="17"/>
  <c r="B28" i="17"/>
  <c r="D28" i="17"/>
  <c r="F28" i="17"/>
  <c r="H28" i="17"/>
  <c r="B30" i="17"/>
  <c r="D30" i="17"/>
  <c r="F30" i="17"/>
  <c r="H30" i="17"/>
  <c r="B32" i="17"/>
  <c r="D32" i="17"/>
  <c r="F32" i="17"/>
  <c r="H32" i="17"/>
  <c r="B34" i="17"/>
  <c r="D34" i="17"/>
  <c r="F34" i="17"/>
  <c r="H34" i="17"/>
  <c r="B36" i="17"/>
  <c r="D36" i="17"/>
  <c r="F36" i="17"/>
  <c r="H36" i="17"/>
  <c r="B38" i="17"/>
  <c r="D38" i="17"/>
  <c r="F38" i="17"/>
  <c r="H38" i="17"/>
  <c r="B40" i="17"/>
  <c r="D40" i="17"/>
  <c r="F40" i="17"/>
  <c r="B42" i="17"/>
  <c r="D42" i="17"/>
  <c r="H45" i="17"/>
  <c r="F45" i="17"/>
  <c r="D45" i="17"/>
  <c r="B45" i="17"/>
  <c r="B4" i="17"/>
  <c r="B2" i="17"/>
  <c r="H4" i="17"/>
  <c r="F4" i="17"/>
  <c r="D4" i="17"/>
  <c r="H2" i="17"/>
  <c r="F2" i="17"/>
  <c r="D2" i="17"/>
  <c r="A5" i="1" l="1" a="1"/>
  <c r="A5" i="1"/>
  <c r="O12" i="6" a="1"/>
  <c r="O12" i="6"/>
  <c r="K35" i="1" a="1"/>
  <c r="K35" i="1"/>
  <c r="N12" i="6" a="1"/>
  <c r="N12" i="6"/>
  <c r="J35" i="1" a="1"/>
  <c r="J35" i="1"/>
  <c r="K19" i="4" a="1"/>
  <c r="K19" i="4"/>
  <c r="J19" i="4" a="1"/>
  <c r="J19" i="4"/>
  <c r="D5" i="1" a="1"/>
  <c r="D5" i="1"/>
  <c r="V1" i="15"/>
  <c r="V1" i="14"/>
  <c r="V1" i="13"/>
  <c r="A20" i="6" a="1"/>
  <c r="A20" i="6"/>
  <c r="A19" i="6" a="1"/>
  <c r="A19" i="6"/>
  <c r="A6" i="6" a="1"/>
  <c r="A6" i="6"/>
  <c r="A35" i="1" l="1" a="1"/>
  <c r="A35" i="1" s="1"/>
  <c r="A38" i="6" a="1"/>
  <c r="A38" i="6" s="1"/>
  <c r="A39" i="6" a="1"/>
  <c r="A39" i="6" s="1"/>
  <c r="A40" i="6" a="1"/>
  <c r="A40" i="6" s="1"/>
  <c r="A41" i="6" a="1"/>
  <c r="A41" i="6" s="1"/>
  <c r="A42" i="6" a="1"/>
  <c r="A42" i="6" s="1"/>
  <c r="A43" i="6" a="1"/>
  <c r="A43" i="6" s="1"/>
  <c r="A44" i="6" a="1"/>
  <c r="A44" i="6" s="1"/>
  <c r="A45" i="6" a="1"/>
  <c r="A45" i="6" s="1"/>
  <c r="A46" i="6" a="1"/>
  <c r="A46" i="6" s="1"/>
  <c r="A47" i="6" a="1"/>
  <c r="A47" i="6" s="1"/>
  <c r="A21" i="4" a="1"/>
  <c r="A21" i="4" s="1"/>
  <c r="A22" i="4" a="1"/>
  <c r="A22" i="4" s="1"/>
  <c r="A23" i="4" a="1"/>
  <c r="A23" i="4" s="1"/>
  <c r="A24" i="4" a="1"/>
  <c r="A24" i="4" s="1"/>
  <c r="A25" i="4" a="1"/>
  <c r="A25" i="4" s="1"/>
  <c r="A26" i="4" a="1"/>
  <c r="A26" i="4" s="1"/>
  <c r="A27" i="4" a="1"/>
  <c r="A27" i="4" s="1"/>
  <c r="A28" i="4" a="1"/>
  <c r="A28" i="4" s="1"/>
  <c r="A21" i="6" a="1"/>
  <c r="A21" i="6" s="1"/>
  <c r="A22" i="6" a="1"/>
  <c r="A22" i="6" s="1"/>
  <c r="A23" i="6" a="1"/>
  <c r="A23" i="6" s="1"/>
  <c r="A24" i="6" a="1"/>
  <c r="A24" i="6" s="1"/>
  <c r="A25" i="6" a="1"/>
  <c r="A25" i="6" s="1"/>
  <c r="A26" i="6" a="1"/>
  <c r="A26" i="6" s="1"/>
  <c r="A27" i="6" a="1"/>
  <c r="A27" i="6" s="1"/>
  <c r="A28" i="6" a="1"/>
  <c r="A28" i="6" s="1"/>
  <c r="A7" i="6" a="1"/>
  <c r="A7" i="6" s="1"/>
  <c r="A8" i="6" a="1"/>
  <c r="A8" i="6" s="1"/>
  <c r="A9" i="6" a="1"/>
  <c r="A9" i="6" s="1"/>
  <c r="A10" i="6" a="1"/>
  <c r="A10" i="6" s="1"/>
  <c r="A11" i="6" a="1"/>
  <c r="A11" i="6" s="1"/>
  <c r="A12" i="6" a="1"/>
  <c r="A12" i="6" s="1"/>
  <c r="A13" i="6" a="1"/>
  <c r="A13" i="6" s="1"/>
  <c r="A14" i="6" a="1"/>
  <c r="A14" i="6" s="1"/>
  <c r="A5" i="6" a="1"/>
  <c r="A5" i="6" s="1"/>
  <c r="A36" i="6" a="1"/>
  <c r="A36" i="6" s="1"/>
  <c r="A37" i="6" a="1"/>
  <c r="A37" i="6" s="1"/>
  <c r="A35" i="6" a="1"/>
  <c r="A35" i="6" s="1"/>
  <c r="A34" i="6" a="1"/>
  <c r="A34" i="6" s="1"/>
  <c r="A33" i="6" a="1"/>
  <c r="A33" i="6" s="1"/>
  <c r="A36" i="1" a="1"/>
  <c r="A36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45" i="1" a="1"/>
  <c r="A45" i="1" s="1"/>
  <c r="A40" i="1" a="1"/>
  <c r="A40" i="1" s="1"/>
  <c r="A37" i="1" a="1"/>
  <c r="A37" i="1" s="1"/>
  <c r="A38" i="1" a="1"/>
  <c r="A38" i="1" s="1"/>
  <c r="A39" i="1" a="1"/>
  <c r="A39" i="1" s="1"/>
  <c r="A20" i="4" a="1"/>
  <c r="A20" i="4" s="1"/>
  <c r="A19" i="4" a="1"/>
  <c r="A19" i="4" s="1"/>
  <c r="A14" i="4" a="1"/>
  <c r="A14" i="4" s="1"/>
  <c r="A6" i="4" a="1"/>
  <c r="A6" i="4" s="1"/>
  <c r="A7" i="4" a="1"/>
  <c r="A7" i="4" s="1"/>
  <c r="A8" i="4" a="1"/>
  <c r="A8" i="4" s="1"/>
  <c r="A9" i="4" a="1"/>
  <c r="A9" i="4" s="1"/>
  <c r="A10" i="4" a="1"/>
  <c r="A10" i="4" s="1"/>
  <c r="A11" i="4" a="1"/>
  <c r="A11" i="4" s="1"/>
  <c r="A12" i="4" a="1"/>
  <c r="A12" i="4" s="1"/>
  <c r="A13" i="4" a="1"/>
  <c r="A13" i="4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<sst xmlns="http://schemas.openxmlformats.org/spreadsheetml/2006/main" count="493" uniqueCount="190">
  <si>
    <t>届</t>
    <rPh sb="0" eb="1">
      <t>トドケ</t>
    </rPh>
    <phoneticPr fontId="2"/>
  </si>
  <si>
    <t>住居手当関係</t>
    <rPh sb="0" eb="2">
      <t>ジュウキョ</t>
    </rPh>
    <rPh sb="2" eb="4">
      <t>テアテ</t>
    </rPh>
    <phoneticPr fontId="2"/>
  </si>
  <si>
    <t>扶養手当関係</t>
    <rPh sb="0" eb="2">
      <t>フヨウ</t>
    </rPh>
    <rPh sb="2" eb="4">
      <t>テアテ</t>
    </rPh>
    <phoneticPr fontId="2"/>
  </si>
  <si>
    <t>互助会</t>
    <rPh sb="0" eb="3">
      <t>ゴジョカイ</t>
    </rPh>
    <phoneticPr fontId="2"/>
  </si>
  <si>
    <t>年金加入</t>
    <rPh sb="0" eb="2">
      <t>ネンキン</t>
    </rPh>
    <rPh sb="2" eb="4">
      <t>カニュウ</t>
    </rPh>
    <phoneticPr fontId="2"/>
  </si>
  <si>
    <t>旅費振込</t>
    <rPh sb="0" eb="2">
      <t>リョヒ</t>
    </rPh>
    <rPh sb="2" eb="4">
      <t>フリコミ</t>
    </rPh>
    <phoneticPr fontId="2"/>
  </si>
  <si>
    <t>給与振込</t>
    <rPh sb="0" eb="2">
      <t>キュウヨ</t>
    </rPh>
    <rPh sb="2" eb="4">
      <t>フリコミ</t>
    </rPh>
    <phoneticPr fontId="2"/>
  </si>
  <si>
    <t>厚生諸費</t>
    <rPh sb="0" eb="4">
      <t>コウセイショヒ</t>
    </rPh>
    <phoneticPr fontId="2"/>
  </si>
  <si>
    <t>口座振替届出書</t>
    <rPh sb="0" eb="2">
      <t>コウザ</t>
    </rPh>
    <rPh sb="2" eb="4">
      <t>フリカエ</t>
    </rPh>
    <rPh sb="4" eb="7">
      <t>トドケデショ</t>
    </rPh>
    <phoneticPr fontId="2"/>
  </si>
  <si>
    <t>手数料承諾書</t>
    <rPh sb="0" eb="3">
      <t>テスウリョウ</t>
    </rPh>
    <rPh sb="3" eb="6">
      <t>ショウダクショ</t>
    </rPh>
    <phoneticPr fontId="2"/>
  </si>
  <si>
    <t>旧所属</t>
    <rPh sb="0" eb="3">
      <t>キュウショゾク</t>
    </rPh>
    <phoneticPr fontId="2"/>
  </si>
  <si>
    <t>旧任用形態</t>
    <rPh sb="0" eb="1">
      <t>キュウ</t>
    </rPh>
    <rPh sb="1" eb="3">
      <t>ニンヨウ</t>
    </rPh>
    <rPh sb="3" eb="5">
      <t>ケイタイ</t>
    </rPh>
    <phoneticPr fontId="2"/>
  </si>
  <si>
    <t>新任用形態</t>
    <rPh sb="0" eb="1">
      <t>シン</t>
    </rPh>
    <rPh sb="1" eb="3">
      <t>ニンヨウ</t>
    </rPh>
    <rPh sb="3" eb="5">
      <t>ケイタイ</t>
    </rPh>
    <phoneticPr fontId="2"/>
  </si>
  <si>
    <t>厚生諸費振込</t>
    <rPh sb="0" eb="4">
      <t>コウセイショヒ</t>
    </rPh>
    <rPh sb="4" eb="6">
      <t>フリコミ</t>
    </rPh>
    <phoneticPr fontId="2"/>
  </si>
  <si>
    <t>給食費</t>
    <rPh sb="0" eb="3">
      <t>キュウショクヒ</t>
    </rPh>
    <phoneticPr fontId="2"/>
  </si>
  <si>
    <t>修養会（親睦会費）</t>
    <rPh sb="0" eb="3">
      <t>シュウヨウカイ</t>
    </rPh>
    <rPh sb="4" eb="7">
      <t>シンボクカイ</t>
    </rPh>
    <rPh sb="7" eb="8">
      <t>ヒ</t>
    </rPh>
    <phoneticPr fontId="2"/>
  </si>
  <si>
    <t>旅行積立</t>
    <rPh sb="0" eb="4">
      <t>リョコウツミタテ</t>
    </rPh>
    <phoneticPr fontId="2"/>
  </si>
  <si>
    <t>種類</t>
    <rPh sb="0" eb="2">
      <t>シュルイ</t>
    </rPh>
    <phoneticPr fontId="2"/>
  </si>
  <si>
    <t>集金月</t>
    <rPh sb="0" eb="2">
      <t>シュウキン</t>
    </rPh>
    <rPh sb="2" eb="3">
      <t>ツキ</t>
    </rPh>
    <phoneticPr fontId="2"/>
  </si>
  <si>
    <t>市教委負担</t>
    <rPh sb="0" eb="3">
      <t>シキョウイ</t>
    </rPh>
    <rPh sb="3" eb="5">
      <t>フタン</t>
    </rPh>
    <phoneticPr fontId="2"/>
  </si>
  <si>
    <t>修養会より</t>
    <rPh sb="0" eb="3">
      <t>シュウヨウカイ</t>
    </rPh>
    <phoneticPr fontId="2"/>
  </si>
  <si>
    <t>旅行積立より</t>
    <rPh sb="0" eb="4">
      <t>リョコウツミタテ</t>
    </rPh>
    <phoneticPr fontId="2"/>
  </si>
  <si>
    <t xml:space="preserve">※　消費税等は、手数料総額に対して消費税率を乗じて積算します。
（1円未満の端数が発生した場合には、円未満の端数を切り捨てます。）
</t>
    <phoneticPr fontId="2"/>
  </si>
  <si>
    <t>給与振込・厚生諸費</t>
    <rPh sb="0" eb="4">
      <t>キュウヨフリコミ</t>
    </rPh>
    <rPh sb="5" eb="9">
      <t>コウセイショヒ</t>
    </rPh>
    <phoneticPr fontId="2"/>
  </si>
  <si>
    <t>〇</t>
    <phoneticPr fontId="2"/>
  </si>
  <si>
    <t>本人に書類配布済</t>
    <rPh sb="0" eb="2">
      <t>ホンニン</t>
    </rPh>
    <rPh sb="3" eb="5">
      <t>ショルイ</t>
    </rPh>
    <rPh sb="5" eb="7">
      <t>ハイフ</t>
    </rPh>
    <rPh sb="7" eb="8">
      <t>ズ</t>
    </rPh>
    <phoneticPr fontId="2"/>
  </si>
  <si>
    <t>提出済(事務所)</t>
    <rPh sb="0" eb="2">
      <t>テイシュツ</t>
    </rPh>
    <rPh sb="2" eb="3">
      <t>ズ</t>
    </rPh>
    <rPh sb="4" eb="6">
      <t>ジム</t>
    </rPh>
    <rPh sb="6" eb="7">
      <t>ショ</t>
    </rPh>
    <phoneticPr fontId="2"/>
  </si>
  <si>
    <t>本人に書類未配布</t>
    <rPh sb="0" eb="2">
      <t>ホンニン</t>
    </rPh>
    <rPh sb="3" eb="5">
      <t>ショルイ</t>
    </rPh>
    <rPh sb="5" eb="6">
      <t>マ</t>
    </rPh>
    <rPh sb="6" eb="8">
      <t>ハイフ</t>
    </rPh>
    <phoneticPr fontId="2"/>
  </si>
  <si>
    <t>該当なし</t>
  </si>
  <si>
    <t>該当なし</t>
    <phoneticPr fontId="2"/>
  </si>
  <si>
    <t>手数料予定金額</t>
    <rPh sb="0" eb="3">
      <t>テスウリョウ</t>
    </rPh>
    <rPh sb="3" eb="5">
      <t>ヨテイ</t>
    </rPh>
    <rPh sb="5" eb="7">
      <t>キンガク</t>
    </rPh>
    <phoneticPr fontId="2"/>
  </si>
  <si>
    <t>職名</t>
    <rPh sb="0" eb="2">
      <t>ショクメイ</t>
    </rPh>
    <phoneticPr fontId="2"/>
  </si>
  <si>
    <t>№</t>
    <phoneticPr fontId="6"/>
  </si>
  <si>
    <t>職名</t>
    <rPh sb="0" eb="2">
      <t>ショクメイ</t>
    </rPh>
    <phoneticPr fontId="6"/>
  </si>
  <si>
    <t>職員番号</t>
    <rPh sb="0" eb="2">
      <t>ショクイン</t>
    </rPh>
    <rPh sb="2" eb="4">
      <t>バンゴウ</t>
    </rPh>
    <phoneticPr fontId="6"/>
  </si>
  <si>
    <t>氏　名</t>
    <rPh sb="0" eb="1">
      <t>シ</t>
    </rPh>
    <rPh sb="2" eb="3">
      <t>メイ</t>
    </rPh>
    <phoneticPr fontId="6"/>
  </si>
  <si>
    <t>格　付
（黄色：主任手当対象）</t>
    <rPh sb="0" eb="1">
      <t>カク</t>
    </rPh>
    <rPh sb="2" eb="3">
      <t>ツ</t>
    </rPh>
    <rPh sb="5" eb="7">
      <t>キイロ</t>
    </rPh>
    <rPh sb="8" eb="10">
      <t>シュニン</t>
    </rPh>
    <rPh sb="10" eb="12">
      <t>テアテ</t>
    </rPh>
    <rPh sb="12" eb="14">
      <t>タイショウ</t>
    </rPh>
    <phoneticPr fontId="6"/>
  </si>
  <si>
    <t>特記事項</t>
    <rPh sb="0" eb="2">
      <t>トッキ</t>
    </rPh>
    <rPh sb="2" eb="4">
      <t>ジコウ</t>
    </rPh>
    <phoneticPr fontId="6"/>
  </si>
  <si>
    <t>期　間</t>
    <rPh sb="0" eb="1">
      <t>キ</t>
    </rPh>
    <rPh sb="2" eb="3">
      <t>アイダ</t>
    </rPh>
    <phoneticPr fontId="6"/>
  </si>
  <si>
    <t>57教諭（その他）</t>
    <rPh sb="2" eb="4">
      <t>キョウユ</t>
    </rPh>
    <rPh sb="7" eb="8">
      <t>タ</t>
    </rPh>
    <phoneticPr fontId="6"/>
  </si>
  <si>
    <t>○</t>
  </si>
  <si>
    <t>55教諭（手当支給主任）</t>
    <rPh sb="2" eb="4">
      <t>キョウユ</t>
    </rPh>
    <rPh sb="5" eb="7">
      <t>テアテ</t>
    </rPh>
    <rPh sb="7" eb="9">
      <t>シキュウ</t>
    </rPh>
    <rPh sb="9" eb="11">
      <t>シュニン</t>
    </rPh>
    <phoneticPr fontId="6"/>
  </si>
  <si>
    <t>59養護教諭（手当支給保健主事）</t>
    <rPh sb="2" eb="4">
      <t>ヨウゴ</t>
    </rPh>
    <rPh sb="4" eb="6">
      <t>キョウユ</t>
    </rPh>
    <rPh sb="7" eb="9">
      <t>テアテ</t>
    </rPh>
    <rPh sb="9" eb="11">
      <t>シキュウ</t>
    </rPh>
    <rPh sb="11" eb="13">
      <t>ホケン</t>
    </rPh>
    <rPh sb="13" eb="15">
      <t>シュジ</t>
    </rPh>
    <phoneticPr fontId="6"/>
  </si>
  <si>
    <t>44教頭</t>
    <rPh sb="2" eb="4">
      <t>キョウトウ</t>
    </rPh>
    <phoneticPr fontId="6"/>
  </si>
  <si>
    <t>41校長</t>
    <rPh sb="2" eb="4">
      <t>コウチョウ</t>
    </rPh>
    <phoneticPr fontId="6"/>
  </si>
  <si>
    <t>15主査級</t>
    <rPh sb="2" eb="4">
      <t>シュサ</t>
    </rPh>
    <rPh sb="4" eb="5">
      <t>キュウ</t>
    </rPh>
    <phoneticPr fontId="6"/>
  </si>
  <si>
    <t>17主事技師級</t>
    <rPh sb="2" eb="4">
      <t>シュジ</t>
    </rPh>
    <rPh sb="4" eb="6">
      <t>ギシ</t>
    </rPh>
    <rPh sb="6" eb="7">
      <t>キュウ</t>
    </rPh>
    <phoneticPr fontId="6"/>
  </si>
  <si>
    <t>非常勤</t>
    <rPh sb="0" eb="3">
      <t>ヒジョウキン</t>
    </rPh>
    <phoneticPr fontId="6"/>
  </si>
  <si>
    <t>14課長補佐級</t>
    <rPh sb="2" eb="4">
      <t>カチョウ</t>
    </rPh>
    <rPh sb="4" eb="6">
      <t>ホサ</t>
    </rPh>
    <rPh sb="6" eb="7">
      <t>キュウ</t>
    </rPh>
    <phoneticPr fontId="6"/>
  </si>
  <si>
    <t>16主任級</t>
    <rPh sb="2" eb="4">
      <t>シュニン</t>
    </rPh>
    <rPh sb="4" eb="5">
      <t>キュウ</t>
    </rPh>
    <phoneticPr fontId="6"/>
  </si>
  <si>
    <t>46主幹教諭</t>
    <rPh sb="2" eb="4">
      <t>シュカン</t>
    </rPh>
    <rPh sb="4" eb="6">
      <t>キョウユ</t>
    </rPh>
    <phoneticPr fontId="6"/>
  </si>
  <si>
    <t>54充指導主事</t>
    <rPh sb="2" eb="3">
      <t>ア</t>
    </rPh>
    <rPh sb="3" eb="5">
      <t>シドウ</t>
    </rPh>
    <rPh sb="5" eb="7">
      <t>シュジ</t>
    </rPh>
    <phoneticPr fontId="6"/>
  </si>
  <si>
    <t>56教諭（手当非支給主任）</t>
    <rPh sb="2" eb="4">
      <t>キョウユ</t>
    </rPh>
    <rPh sb="5" eb="7">
      <t>テアテ</t>
    </rPh>
    <rPh sb="7" eb="8">
      <t>ヒ</t>
    </rPh>
    <rPh sb="8" eb="10">
      <t>シキュウ</t>
    </rPh>
    <rPh sb="10" eb="12">
      <t>シュニン</t>
    </rPh>
    <phoneticPr fontId="6"/>
  </si>
  <si>
    <t>61養護教諭（主任養護教諭）</t>
    <rPh sb="2" eb="4">
      <t>ヨウゴ</t>
    </rPh>
    <rPh sb="4" eb="6">
      <t>キョウユ</t>
    </rPh>
    <rPh sb="7" eb="9">
      <t>シュニン</t>
    </rPh>
    <rPh sb="9" eb="11">
      <t>ヨウゴ</t>
    </rPh>
    <rPh sb="11" eb="13">
      <t>キョウユ</t>
    </rPh>
    <phoneticPr fontId="6"/>
  </si>
  <si>
    <t>62養護教諭（その他）</t>
    <rPh sb="2" eb="4">
      <t>ヨウゴ</t>
    </rPh>
    <rPh sb="4" eb="6">
      <t>キョウユ</t>
    </rPh>
    <rPh sb="9" eb="10">
      <t>タ</t>
    </rPh>
    <phoneticPr fontId="6"/>
  </si>
  <si>
    <t>64講師</t>
    <rPh sb="2" eb="4">
      <t>コウシ</t>
    </rPh>
    <phoneticPr fontId="6"/>
  </si>
  <si>
    <t>71栄養職員（主任専門員）</t>
    <rPh sb="2" eb="4">
      <t>エイヨウ</t>
    </rPh>
    <rPh sb="4" eb="6">
      <t>ショクイン</t>
    </rPh>
    <rPh sb="7" eb="9">
      <t>シュニン</t>
    </rPh>
    <rPh sb="9" eb="12">
      <t>センモンイン</t>
    </rPh>
    <phoneticPr fontId="6"/>
  </si>
  <si>
    <t>72栄養職員（主査級）</t>
    <rPh sb="2" eb="4">
      <t>エイヨウ</t>
    </rPh>
    <rPh sb="4" eb="6">
      <t>ショクイン</t>
    </rPh>
    <rPh sb="7" eb="9">
      <t>シュサ</t>
    </rPh>
    <rPh sb="9" eb="10">
      <t>キュウ</t>
    </rPh>
    <phoneticPr fontId="6"/>
  </si>
  <si>
    <t>73栄養職員（主任級）</t>
    <rPh sb="2" eb="4">
      <t>エイヨウ</t>
    </rPh>
    <rPh sb="4" eb="6">
      <t>ショクイン</t>
    </rPh>
    <rPh sb="7" eb="9">
      <t>シュニン</t>
    </rPh>
    <rPh sb="9" eb="10">
      <t>キュウ</t>
    </rPh>
    <phoneticPr fontId="6"/>
  </si>
  <si>
    <t>74栄養職員（その他）</t>
    <rPh sb="2" eb="4">
      <t>エイヨウ</t>
    </rPh>
    <rPh sb="4" eb="6">
      <t>ショクイン</t>
    </rPh>
    <rPh sb="9" eb="10">
      <t>タ</t>
    </rPh>
    <phoneticPr fontId="6"/>
  </si>
  <si>
    <t>75栄養教諭</t>
    <rPh sb="2" eb="4">
      <t>エイヨウ</t>
    </rPh>
    <rPh sb="4" eb="6">
      <t>キョウユ</t>
    </rPh>
    <phoneticPr fontId="6"/>
  </si>
  <si>
    <t>前年度
旧所属</t>
    <rPh sb="0" eb="3">
      <t>ゼンネンド</t>
    </rPh>
    <rPh sb="4" eb="7">
      <t>キュウショゾク</t>
    </rPh>
    <phoneticPr fontId="6"/>
  </si>
  <si>
    <t>共済</t>
    <rPh sb="0" eb="2">
      <t>キョウサイ</t>
    </rPh>
    <phoneticPr fontId="6"/>
  </si>
  <si>
    <t>資格確認書</t>
    <rPh sb="0" eb="2">
      <t>シカク</t>
    </rPh>
    <rPh sb="2" eb="5">
      <t>カクニンショ</t>
    </rPh>
    <phoneticPr fontId="6"/>
  </si>
  <si>
    <t>社会保険</t>
    <rPh sb="0" eb="2">
      <t>シャカイ</t>
    </rPh>
    <rPh sb="2" eb="4">
      <t>ホケン</t>
    </rPh>
    <phoneticPr fontId="6"/>
  </si>
  <si>
    <t>雇用保険</t>
    <phoneticPr fontId="6"/>
  </si>
  <si>
    <t>種　別</t>
    <rPh sb="0" eb="1">
      <t>タネ</t>
    </rPh>
    <rPh sb="2" eb="3">
      <t>ベツ</t>
    </rPh>
    <phoneticPr fontId="6"/>
  </si>
  <si>
    <t>本務者(氏名)</t>
    <rPh sb="0" eb="2">
      <t>ホンム</t>
    </rPh>
    <rPh sb="2" eb="3">
      <t>シャ</t>
    </rPh>
    <rPh sb="4" eb="6">
      <t>シメイ</t>
    </rPh>
    <phoneticPr fontId="6"/>
  </si>
  <si>
    <t>発行済</t>
    <rPh sb="0" eb="2">
      <t>ハッコウ</t>
    </rPh>
    <rPh sb="2" eb="3">
      <t>ズ</t>
    </rPh>
    <phoneticPr fontId="6"/>
  </si>
  <si>
    <t>加入(継続)</t>
    <rPh sb="0" eb="2">
      <t>カニュウ</t>
    </rPh>
    <rPh sb="3" eb="5">
      <t>ケイゾク</t>
    </rPh>
    <phoneticPr fontId="2"/>
  </si>
  <si>
    <t>短期(継続)</t>
    <rPh sb="0" eb="2">
      <t>タンキ</t>
    </rPh>
    <rPh sb="3" eb="5">
      <t>ケイゾク</t>
    </rPh>
    <phoneticPr fontId="6"/>
  </si>
  <si>
    <t>加入(新規)</t>
    <rPh sb="0" eb="2">
      <t>カニュウ</t>
    </rPh>
    <rPh sb="3" eb="5">
      <t>シンキ</t>
    </rPh>
    <phoneticPr fontId="2"/>
  </si>
  <si>
    <t>一般(継続)</t>
    <rPh sb="0" eb="2">
      <t>イッパン</t>
    </rPh>
    <rPh sb="3" eb="5">
      <t>ケイゾク</t>
    </rPh>
    <phoneticPr fontId="6"/>
  </si>
  <si>
    <t>短期(新規)</t>
    <rPh sb="0" eb="2">
      <t>タンキ</t>
    </rPh>
    <rPh sb="3" eb="5">
      <t>シンキ</t>
    </rPh>
    <phoneticPr fontId="2"/>
  </si>
  <si>
    <t>一般(新規)</t>
    <rPh sb="0" eb="2">
      <t>イッパン</t>
    </rPh>
    <rPh sb="3" eb="5">
      <t>シンキ</t>
    </rPh>
    <phoneticPr fontId="6"/>
  </si>
  <si>
    <t>スクールカウンセラー</t>
  </si>
  <si>
    <t>職名(新年度４月分)</t>
    <rPh sb="0" eb="2">
      <t>ショクメイ</t>
    </rPh>
    <rPh sb="7" eb="8">
      <t>ガツ</t>
    </rPh>
    <rPh sb="8" eb="9">
      <t>ブン</t>
    </rPh>
    <phoneticPr fontId="2"/>
  </si>
  <si>
    <t>氏名(新年度４月分)</t>
    <rPh sb="0" eb="2">
      <t>シメイ</t>
    </rPh>
    <rPh sb="7" eb="8">
      <t>ガツ</t>
    </rPh>
    <rPh sb="8" eb="9">
      <t>ブン</t>
    </rPh>
    <phoneticPr fontId="2"/>
  </si>
  <si>
    <t>氏名一覧(新年度４月分)</t>
    <rPh sb="0" eb="2">
      <t>シメイ</t>
    </rPh>
    <rPh sb="2" eb="4">
      <t>イチラン</t>
    </rPh>
    <rPh sb="9" eb="10">
      <t>ガツ</t>
    </rPh>
    <rPh sb="10" eb="11">
      <t>ブン</t>
    </rPh>
    <phoneticPr fontId="2"/>
  </si>
  <si>
    <t>養護教諭</t>
    <rPh sb="0" eb="2">
      <t>ヨウゴ</t>
    </rPh>
    <rPh sb="2" eb="4">
      <t>キョウユ</t>
    </rPh>
    <phoneticPr fontId="1"/>
  </si>
  <si>
    <t>教諭</t>
    <rPh sb="0" eb="2">
      <t>キョウユ</t>
    </rPh>
    <phoneticPr fontId="1"/>
  </si>
  <si>
    <t>校長</t>
    <rPh sb="0" eb="2">
      <t>コウチョウ</t>
    </rPh>
    <phoneticPr fontId="1"/>
  </si>
  <si>
    <t>主査</t>
    <rPh sb="0" eb="2">
      <t>シュサ</t>
    </rPh>
    <phoneticPr fontId="1"/>
  </si>
  <si>
    <t>教頭</t>
    <rPh sb="0" eb="2">
      <t>キョウトウ</t>
    </rPh>
    <phoneticPr fontId="1"/>
  </si>
  <si>
    <t>教諭（臨任）</t>
    <rPh sb="0" eb="2">
      <t>キョウユ</t>
    </rPh>
    <rPh sb="3" eb="4">
      <t>ノゾ</t>
    </rPh>
    <rPh sb="4" eb="5">
      <t>ニン</t>
    </rPh>
    <phoneticPr fontId="1"/>
  </si>
  <si>
    <t>講師（臨任）</t>
    <rPh sb="0" eb="2">
      <t>コウシ</t>
    </rPh>
    <rPh sb="3" eb="4">
      <t>リン</t>
    </rPh>
    <rPh sb="4" eb="5">
      <t>ニン</t>
    </rPh>
    <phoneticPr fontId="1"/>
  </si>
  <si>
    <t>非常勤講師</t>
    <rPh sb="0" eb="3">
      <t>ヒジョウキン</t>
    </rPh>
    <rPh sb="3" eb="5">
      <t>コウシ</t>
    </rPh>
    <phoneticPr fontId="1"/>
  </si>
  <si>
    <t>学び支援</t>
    <rPh sb="0" eb="1">
      <t>マナ</t>
    </rPh>
    <rPh sb="2" eb="4">
      <t>シエン</t>
    </rPh>
    <phoneticPr fontId="1"/>
  </si>
  <si>
    <t>市非常勤</t>
    <rPh sb="0" eb="1">
      <t>シ</t>
    </rPh>
    <rPh sb="1" eb="4">
      <t>ヒジョウキン</t>
    </rPh>
    <phoneticPr fontId="1"/>
  </si>
  <si>
    <t>用務員</t>
    <rPh sb="0" eb="3">
      <t>ヨウムイン</t>
    </rPh>
    <phoneticPr fontId="1"/>
  </si>
  <si>
    <t>SSS</t>
  </si>
  <si>
    <t>西枇杷島中</t>
    <rPh sb="0" eb="4">
      <t>ニシビワジマ</t>
    </rPh>
    <rPh sb="4" eb="5">
      <t>チュウ</t>
    </rPh>
    <phoneticPr fontId="2"/>
  </si>
  <si>
    <t>春日中</t>
    <rPh sb="0" eb="2">
      <t>ハルヒ</t>
    </rPh>
    <rPh sb="2" eb="3">
      <t>チュウ</t>
    </rPh>
    <phoneticPr fontId="2"/>
  </si>
  <si>
    <t>新規（天神中）</t>
    <rPh sb="0" eb="2">
      <t>シンキ</t>
    </rPh>
    <rPh sb="3" eb="5">
      <t>テンジン</t>
    </rPh>
    <rPh sb="5" eb="6">
      <t>チュウ</t>
    </rPh>
    <phoneticPr fontId="2"/>
  </si>
  <si>
    <t>三好高校</t>
    <rPh sb="0" eb="2">
      <t>ミヨシ</t>
    </rPh>
    <rPh sb="2" eb="4">
      <t>コウコウ</t>
    </rPh>
    <phoneticPr fontId="6"/>
  </si>
  <si>
    <t>新規非常勤</t>
    <rPh sb="0" eb="2">
      <t>シンキ</t>
    </rPh>
    <rPh sb="2" eb="5">
      <t>ヒジョウキン</t>
    </rPh>
    <phoneticPr fontId="2"/>
  </si>
  <si>
    <t>熊野中</t>
    <rPh sb="0" eb="2">
      <t>クマノ</t>
    </rPh>
    <rPh sb="2" eb="3">
      <t>チュウ</t>
    </rPh>
    <phoneticPr fontId="2"/>
  </si>
  <si>
    <t>新規</t>
    <rPh sb="0" eb="2">
      <t>シンキ</t>
    </rPh>
    <phoneticPr fontId="2"/>
  </si>
  <si>
    <t>豊山中</t>
    <rPh sb="0" eb="2">
      <t>トヨヤマ</t>
    </rPh>
    <rPh sb="2" eb="3">
      <t>チュウ</t>
    </rPh>
    <phoneticPr fontId="2"/>
  </si>
  <si>
    <t>届　受領済み</t>
    <rPh sb="0" eb="1">
      <t>トドケ</t>
    </rPh>
    <rPh sb="2" eb="4">
      <t>ジュリョウ</t>
    </rPh>
    <rPh sb="4" eb="5">
      <t>ズ</t>
    </rPh>
    <phoneticPr fontId="2"/>
  </si>
  <si>
    <t>育休</t>
    <rPh sb="0" eb="2">
      <t>イクキュウ</t>
    </rPh>
    <phoneticPr fontId="6"/>
  </si>
  <si>
    <t>R7.4.1～R9.12.25</t>
    <phoneticPr fontId="2"/>
  </si>
  <si>
    <t>育休</t>
    <rPh sb="0" eb="2">
      <t>イクキュウ</t>
    </rPh>
    <phoneticPr fontId="2"/>
  </si>
  <si>
    <t>R7.5.26～R7.8.1</t>
    <phoneticPr fontId="2"/>
  </si>
  <si>
    <t>臨時的</t>
    <rPh sb="0" eb="3">
      <t>リンジテキ</t>
    </rPh>
    <phoneticPr fontId="2"/>
  </si>
  <si>
    <t>R7.4.1～R8.3.31</t>
    <phoneticPr fontId="2"/>
  </si>
  <si>
    <t>県SC</t>
    <rPh sb="0" eb="1">
      <t>ケン</t>
    </rPh>
    <phoneticPr fontId="6"/>
  </si>
  <si>
    <t>マイナ保険証</t>
    <rPh sb="3" eb="6">
      <t>ホケンショウ</t>
    </rPh>
    <phoneticPr fontId="6"/>
  </si>
  <si>
    <t>進路主事（11学級のため手当なし）</t>
    <rPh sb="0" eb="2">
      <t>シンロ</t>
    </rPh>
    <rPh sb="2" eb="4">
      <t>シュジ</t>
    </rPh>
    <rPh sb="7" eb="9">
      <t>ガッキュウ</t>
    </rPh>
    <rPh sb="12" eb="14">
      <t>テアテ</t>
    </rPh>
    <phoneticPr fontId="6"/>
  </si>
  <si>
    <t>新任</t>
    <rPh sb="0" eb="2">
      <t>シンニン</t>
    </rPh>
    <phoneticPr fontId="6"/>
  </si>
  <si>
    <t>進路補充　週12ｈ</t>
    <rPh sb="0" eb="2">
      <t>シンロ</t>
    </rPh>
    <rPh sb="2" eb="4">
      <t>ホジュウ</t>
    </rPh>
    <rPh sb="5" eb="6">
      <t>シュウ</t>
    </rPh>
    <phoneticPr fontId="6"/>
  </si>
  <si>
    <t>生徒指導　週12ｈ　
校内後補充　週10ｈ　</t>
    <rPh sb="0" eb="2">
      <t>セイト</t>
    </rPh>
    <rPh sb="2" eb="4">
      <t>シドウ</t>
    </rPh>
    <rPh sb="5" eb="6">
      <t>シュウ</t>
    </rPh>
    <rPh sb="11" eb="13">
      <t>コウナイ</t>
    </rPh>
    <rPh sb="13" eb="14">
      <t>アト</t>
    </rPh>
    <rPh sb="14" eb="16">
      <t>ホジュウ</t>
    </rPh>
    <rPh sb="17" eb="18">
      <t>シュウ</t>
    </rPh>
    <phoneticPr fontId="2"/>
  </si>
  <si>
    <t>学期ごとの任用</t>
    <rPh sb="0" eb="2">
      <t>ガッキ</t>
    </rPh>
    <rPh sb="5" eb="7">
      <t>ニンヨウ</t>
    </rPh>
    <phoneticPr fontId="2"/>
  </si>
  <si>
    <t>少人数　週15ｈ　</t>
    <rPh sb="0" eb="3">
      <t>ショウニンズウ</t>
    </rPh>
    <rPh sb="4" eb="5">
      <t>シュウ</t>
    </rPh>
    <phoneticPr fontId="2"/>
  </si>
  <si>
    <t>ラーケーション対応</t>
    <rPh sb="7" eb="9">
      <t>タイオウ</t>
    </rPh>
    <phoneticPr fontId="2"/>
  </si>
  <si>
    <t>本人に書類未配付</t>
    <rPh sb="0" eb="2">
      <t>ホンニン</t>
    </rPh>
    <rPh sb="3" eb="5">
      <t>ショルイ</t>
    </rPh>
    <rPh sb="5" eb="6">
      <t>マ</t>
    </rPh>
    <rPh sb="6" eb="8">
      <t>ハイフ</t>
    </rPh>
    <phoneticPr fontId="2"/>
  </si>
  <si>
    <t>書類　受領済み</t>
    <rPh sb="0" eb="2">
      <t>ショルイ</t>
    </rPh>
    <rPh sb="3" eb="5">
      <t>ジュリョウ</t>
    </rPh>
    <rPh sb="5" eb="6">
      <t>ズ</t>
    </rPh>
    <phoneticPr fontId="2"/>
  </si>
  <si>
    <t>受領済み</t>
    <rPh sb="0" eb="2">
      <t>ジュリョウ</t>
    </rPh>
    <rPh sb="2" eb="3">
      <t>ズ</t>
    </rPh>
    <phoneticPr fontId="2"/>
  </si>
  <si>
    <t>継続</t>
    <rPh sb="0" eb="2">
      <t>ケイゾク</t>
    </rPh>
    <phoneticPr fontId="2"/>
  </si>
  <si>
    <t>共済加入</t>
    <rPh sb="0" eb="2">
      <t>キョウサイ</t>
    </rPh>
    <rPh sb="2" eb="4">
      <t>カニュウ</t>
    </rPh>
    <phoneticPr fontId="2"/>
  </si>
  <si>
    <t>氏名</t>
    <rPh sb="0" eb="2">
      <t>シメイ</t>
    </rPh>
    <phoneticPr fontId="2"/>
  </si>
  <si>
    <t>特例非常勤（休職補充）</t>
    <rPh sb="0" eb="2">
      <t>トクレイ</t>
    </rPh>
    <rPh sb="2" eb="5">
      <t>ヒジョウキン</t>
    </rPh>
    <rPh sb="6" eb="8">
      <t>キュウショク</t>
    </rPh>
    <rPh sb="8" eb="10">
      <t>ホジュウ</t>
    </rPh>
    <phoneticPr fontId="6"/>
  </si>
  <si>
    <t>校内サポートルーム（ココからルーム）担当</t>
    <rPh sb="0" eb="2">
      <t>コウナイ</t>
    </rPh>
    <rPh sb="18" eb="20">
      <t>タントウ</t>
    </rPh>
    <phoneticPr fontId="2"/>
  </si>
  <si>
    <t>主任名</t>
    <rPh sb="0" eb="2">
      <t>シュニン</t>
    </rPh>
    <rPh sb="2" eb="3">
      <t>メイ</t>
    </rPh>
    <phoneticPr fontId="6"/>
  </si>
  <si>
    <t>任用事由</t>
    <rPh sb="0" eb="2">
      <t>ニンヨウ</t>
    </rPh>
    <rPh sb="2" eb="4">
      <t>ジユウ</t>
    </rPh>
    <phoneticPr fontId="2"/>
  </si>
  <si>
    <t>休暇等・任用1</t>
    <rPh sb="0" eb="2">
      <t>キュウカ</t>
    </rPh>
    <rPh sb="2" eb="3">
      <t>トウ</t>
    </rPh>
    <rPh sb="4" eb="5">
      <t>ニン</t>
    </rPh>
    <rPh sb="5" eb="6">
      <t>ヨウ</t>
    </rPh>
    <phoneticPr fontId="6"/>
  </si>
  <si>
    <t>休暇等・任用2</t>
    <rPh sb="0" eb="2">
      <t>キュウカ</t>
    </rPh>
    <rPh sb="2" eb="3">
      <t>トウ</t>
    </rPh>
    <rPh sb="4" eb="5">
      <t>ニン</t>
    </rPh>
    <rPh sb="5" eb="6">
      <t>ヨウ</t>
    </rPh>
    <phoneticPr fontId="6"/>
  </si>
  <si>
    <t>通勤手当</t>
    <rPh sb="0" eb="4">
      <t>ツウキンテアテ</t>
    </rPh>
    <phoneticPr fontId="2"/>
  </si>
  <si>
    <t>集金額</t>
    <rPh sb="0" eb="3">
      <t>シュウキンガク</t>
    </rPh>
    <phoneticPr fontId="2"/>
  </si>
  <si>
    <t>給与・報酬口座</t>
    <rPh sb="0" eb="2">
      <t>キュウヨ</t>
    </rPh>
    <rPh sb="3" eb="5">
      <t>ホウシュウ</t>
    </rPh>
    <rPh sb="5" eb="7">
      <t>コウザ</t>
    </rPh>
    <phoneticPr fontId="2"/>
  </si>
  <si>
    <t>本人に書類配付済</t>
    <rPh sb="0" eb="2">
      <t>ホンニン</t>
    </rPh>
    <rPh sb="3" eb="5">
      <t>ショルイ</t>
    </rPh>
    <rPh sb="5" eb="7">
      <t>ハイフ</t>
    </rPh>
    <rPh sb="7" eb="8">
      <t>ズ</t>
    </rPh>
    <phoneticPr fontId="2"/>
  </si>
  <si>
    <t>通勤手当関係</t>
    <rPh sb="2" eb="4">
      <t>テアテ</t>
    </rPh>
    <phoneticPr fontId="2"/>
  </si>
  <si>
    <t>諸手当(転入者分)</t>
    <rPh sb="4" eb="6">
      <t>テンニュウ</t>
    </rPh>
    <phoneticPr fontId="2"/>
  </si>
  <si>
    <t>月×150円</t>
  </si>
  <si>
    <t>本人に書類未配付</t>
    <phoneticPr fontId="2"/>
  </si>
  <si>
    <t>共済加入</t>
    <rPh sb="0" eb="4">
      <t>キョウサイカニュウ</t>
    </rPh>
    <phoneticPr fontId="2"/>
  </si>
  <si>
    <t>組合員番号変更届</t>
    <phoneticPr fontId="2"/>
  </si>
  <si>
    <t>資格取得届</t>
    <rPh sb="0" eb="2">
      <t>シカク</t>
    </rPh>
    <rPh sb="2" eb="4">
      <t>シュトク</t>
    </rPh>
    <rPh sb="4" eb="5">
      <t>トドケ</t>
    </rPh>
    <phoneticPr fontId="2"/>
  </si>
  <si>
    <t>被扶養者申告書</t>
    <rPh sb="4" eb="7">
      <t>シンコクショ</t>
    </rPh>
    <phoneticPr fontId="2"/>
  </si>
  <si>
    <t>共済組合（一般・短期）</t>
    <rPh sb="0" eb="2">
      <t>キョウサイ</t>
    </rPh>
    <rPh sb="2" eb="4">
      <t>クミアイ</t>
    </rPh>
    <rPh sb="5" eb="7">
      <t>イッパン</t>
    </rPh>
    <rPh sb="8" eb="10">
      <t>タンキ</t>
    </rPh>
    <phoneticPr fontId="2"/>
  </si>
  <si>
    <t>1加入状況</t>
    <phoneticPr fontId="2"/>
  </si>
  <si>
    <t>2提出書類</t>
    <rPh sb="1" eb="3">
      <t>テイシュツ</t>
    </rPh>
    <rPh sb="3" eb="5">
      <t>ショルイ</t>
    </rPh>
    <phoneticPr fontId="2"/>
  </si>
  <si>
    <t>電車</t>
    <rPh sb="0" eb="2">
      <t>デンシャ</t>
    </rPh>
    <phoneticPr fontId="6"/>
  </si>
  <si>
    <t>電車</t>
    <rPh sb="0" eb="2">
      <t>デンシャ</t>
    </rPh>
    <phoneticPr fontId="2"/>
  </si>
  <si>
    <t>教務</t>
    <rPh sb="0" eb="2">
      <t>キョウム</t>
    </rPh>
    <phoneticPr fontId="2"/>
  </si>
  <si>
    <t>校務</t>
    <rPh sb="0" eb="2">
      <t>コウム</t>
    </rPh>
    <phoneticPr fontId="2"/>
  </si>
  <si>
    <t>学年</t>
    <rPh sb="0" eb="2">
      <t>ガクネン</t>
    </rPh>
    <phoneticPr fontId="2"/>
  </si>
  <si>
    <t>生徒</t>
    <rPh sb="0" eb="2">
      <t>セイト</t>
    </rPh>
    <phoneticPr fontId="2"/>
  </si>
  <si>
    <t>保健</t>
    <rPh sb="0" eb="2">
      <t>ホケン</t>
    </rPh>
    <phoneticPr fontId="2"/>
  </si>
  <si>
    <t>進路</t>
    <rPh sb="0" eb="2">
      <t>シンロ</t>
    </rPh>
    <phoneticPr fontId="2"/>
  </si>
  <si>
    <t>特支担任</t>
    <rPh sb="0" eb="2">
      <t>トクシ</t>
    </rPh>
    <rPh sb="2" eb="4">
      <t>タンニン</t>
    </rPh>
    <phoneticPr fontId="2"/>
  </si>
  <si>
    <t>通級</t>
    <rPh sb="0" eb="2">
      <t>ツウキュウ</t>
    </rPh>
    <phoneticPr fontId="2"/>
  </si>
  <si>
    <t>調整額</t>
    <rPh sb="0" eb="2">
      <t>チョウセイ</t>
    </rPh>
    <rPh sb="2" eb="3">
      <t>ガク</t>
    </rPh>
    <phoneticPr fontId="2"/>
  </si>
  <si>
    <t>授業数</t>
    <rPh sb="0" eb="2">
      <t>ジュギョウ</t>
    </rPh>
    <rPh sb="2" eb="3">
      <t>カズ</t>
    </rPh>
    <phoneticPr fontId="2"/>
  </si>
  <si>
    <t>特記事項</t>
    <rPh sb="0" eb="2">
      <t>トッキ</t>
    </rPh>
    <rPh sb="2" eb="4">
      <t>ジコウ</t>
    </rPh>
    <phoneticPr fontId="2"/>
  </si>
  <si>
    <t>一般組合員（異動にかかわらず正規以外の全職員）</t>
    <rPh sb="0" eb="2">
      <t>イッパン</t>
    </rPh>
    <rPh sb="2" eb="5">
      <t>クミアイイン</t>
    </rPh>
    <rPh sb="6" eb="8">
      <t>イドウ</t>
    </rPh>
    <rPh sb="14" eb="16">
      <t>セイキ</t>
    </rPh>
    <rPh sb="16" eb="18">
      <t>イガイ</t>
    </rPh>
    <rPh sb="19" eb="22">
      <t>ゼンショクイン</t>
    </rPh>
    <phoneticPr fontId="2"/>
  </si>
  <si>
    <t>短期組合員（異動にかかわらず全職員）</t>
    <rPh sb="0" eb="2">
      <t>タンキ</t>
    </rPh>
    <rPh sb="2" eb="5">
      <t>クミアイイン</t>
    </rPh>
    <rPh sb="6" eb="8">
      <t>イドウ</t>
    </rPh>
    <rPh sb="14" eb="17">
      <t>ゼンショクイン</t>
    </rPh>
    <phoneticPr fontId="2"/>
  </si>
  <si>
    <t>月×45円</t>
    <rPh sb="0" eb="1">
      <t>ツキ</t>
    </rPh>
    <rPh sb="4" eb="5">
      <t>エン</t>
    </rPh>
    <phoneticPr fontId="2"/>
  </si>
  <si>
    <t>再任用フル４年目</t>
    <rPh sb="0" eb="1">
      <t>サイ</t>
    </rPh>
    <rPh sb="1" eb="3">
      <t>ニンヨウ</t>
    </rPh>
    <rPh sb="6" eb="8">
      <t>ネンメ</t>
    </rPh>
    <phoneticPr fontId="2"/>
  </si>
  <si>
    <t>子ども学生（３号）認定</t>
    <rPh sb="0" eb="1">
      <t>コ</t>
    </rPh>
    <rPh sb="3" eb="5">
      <t>ガクセイ</t>
    </rPh>
    <rPh sb="7" eb="8">
      <t>ゴウ</t>
    </rPh>
    <rPh sb="9" eb="11">
      <t>ニンテイ</t>
    </rPh>
    <phoneticPr fontId="2"/>
  </si>
  <si>
    <t>育休の補充者は、なし</t>
    <rPh sb="0" eb="2">
      <t>イクキュウ</t>
    </rPh>
    <rPh sb="3" eb="5">
      <t>ホジュウ</t>
    </rPh>
    <rPh sb="5" eb="6">
      <t>シャ</t>
    </rPh>
    <phoneticPr fontId="2"/>
  </si>
  <si>
    <t>休職</t>
    <rPh sb="0" eb="1">
      <t>キュウ</t>
    </rPh>
    <phoneticPr fontId="6"/>
  </si>
  <si>
    <t>R6.5.28～R7.8.31</t>
    <phoneticPr fontId="6"/>
  </si>
  <si>
    <t>R7.9.1～R8.3.31（延長予定）</t>
    <rPh sb="15" eb="17">
      <t>エンチョウ</t>
    </rPh>
    <rPh sb="17" eb="19">
      <t>ヨテイ</t>
    </rPh>
    <phoneticPr fontId="6"/>
  </si>
  <si>
    <t>〇</t>
  </si>
  <si>
    <t>欠員補充</t>
    <rPh sb="0" eb="2">
      <t>ケツイン</t>
    </rPh>
    <rPh sb="2" eb="4">
      <t>ホジュウ</t>
    </rPh>
    <phoneticPr fontId="2"/>
  </si>
  <si>
    <t>R7.4.1～R7.9.30</t>
    <phoneticPr fontId="2"/>
  </si>
  <si>
    <t>R7.10.1～R8.3.31</t>
    <phoneticPr fontId="2"/>
  </si>
  <si>
    <t>育休補充</t>
    <rPh sb="0" eb="2">
      <t>イクキュウ</t>
    </rPh>
    <rPh sb="2" eb="4">
      <t>ホジュウ</t>
    </rPh>
    <phoneticPr fontId="2"/>
  </si>
  <si>
    <t>（育休１年目）の補充</t>
    <rPh sb="1" eb="3">
      <t>イクキュウ</t>
    </rPh>
    <rPh sb="4" eb="6">
      <t>ネンメ</t>
    </rPh>
    <rPh sb="8" eb="10">
      <t>ホジュウ</t>
    </rPh>
    <phoneticPr fontId="2"/>
  </si>
  <si>
    <t>少人数　週15ｈ　特例週7ｈ</t>
    <rPh sb="0" eb="3">
      <t>ショウニンズウ</t>
    </rPh>
    <rPh sb="4" eb="5">
      <t>シュウ</t>
    </rPh>
    <rPh sb="9" eb="11">
      <t>トクレイ</t>
    </rPh>
    <rPh sb="11" eb="12">
      <t>シュウ</t>
    </rPh>
    <phoneticPr fontId="2"/>
  </si>
  <si>
    <t>再任用フル</t>
    <rPh sb="0" eb="1">
      <t>サイ</t>
    </rPh>
    <rPh sb="1" eb="3">
      <t>ニンヨウ</t>
    </rPh>
    <phoneticPr fontId="2"/>
  </si>
  <si>
    <t>〇〇中臨任</t>
    <rPh sb="2" eb="3">
      <t>チュウ</t>
    </rPh>
    <rPh sb="3" eb="5">
      <t>リンニン</t>
    </rPh>
    <phoneticPr fontId="2"/>
  </si>
  <si>
    <t>〇〇中任短＋非常勤</t>
    <rPh sb="2" eb="3">
      <t>チュウ</t>
    </rPh>
    <rPh sb="3" eb="4">
      <t>ニン</t>
    </rPh>
    <rPh sb="4" eb="5">
      <t>タン</t>
    </rPh>
    <rPh sb="6" eb="9">
      <t>ヒジョウキン</t>
    </rPh>
    <phoneticPr fontId="2"/>
  </si>
  <si>
    <t>〇〇中非常勤</t>
    <rPh sb="2" eb="3">
      <t>チュウ</t>
    </rPh>
    <rPh sb="3" eb="6">
      <t>ヒジョウキン</t>
    </rPh>
    <phoneticPr fontId="6"/>
  </si>
  <si>
    <t>〇〇中SC</t>
    <rPh sb="2" eb="3">
      <t>チュウ</t>
    </rPh>
    <phoneticPr fontId="6"/>
  </si>
  <si>
    <t>金融機関</t>
    <phoneticPr fontId="2"/>
  </si>
  <si>
    <t>手数料支払い</t>
    <rPh sb="0" eb="3">
      <t>テスウリョウ</t>
    </rPh>
    <rPh sb="3" eb="5">
      <t>シハラ</t>
    </rPh>
    <phoneticPr fontId="2"/>
  </si>
  <si>
    <t>○○　○○</t>
  </si>
  <si>
    <t>B000000</t>
  </si>
  <si>
    <t>令和〇年度年度引き継ぎ名簿・手続き一覧（〇〇学校）</t>
    <rPh sb="0" eb="2">
      <t>レイワ</t>
    </rPh>
    <rPh sb="3" eb="5">
      <t>ネンド</t>
    </rPh>
    <rPh sb="22" eb="24">
      <t>ガッコウ</t>
    </rPh>
    <phoneticPr fontId="6"/>
  </si>
  <si>
    <t>便利シートの使い方</t>
    <rPh sb="0" eb="2">
      <t>ベンリ</t>
    </rPh>
    <rPh sb="6" eb="7">
      <t>ツカ</t>
    </rPh>
    <rPh sb="8" eb="9">
      <t>カタ</t>
    </rPh>
    <phoneticPr fontId="2"/>
  </si>
  <si>
    <t>・「②新年度4月分」シートの名前が反映してラベルシールに印刷できます。</t>
    <rPh sb="3" eb="6">
      <t>シンネンド</t>
    </rPh>
    <rPh sb="7" eb="9">
      <t>ガツブン</t>
    </rPh>
    <rPh sb="14" eb="16">
      <t>ナマエ</t>
    </rPh>
    <rPh sb="17" eb="19">
      <t>ハンエイ</t>
    </rPh>
    <rPh sb="28" eb="30">
      <t>インサツ</t>
    </rPh>
    <phoneticPr fontId="2"/>
  </si>
  <si>
    <t>・ラベルシールは、「エーワン 上質紙ラベル　兼用　Ａ４　８４面角丸　１冊（１０枚入）　７２２８４」に合わせてあります。</t>
    <rPh sb="50" eb="51">
      <t>ア</t>
    </rPh>
    <phoneticPr fontId="2"/>
  </si>
  <si>
    <t>便利シートについて</t>
    <rPh sb="0" eb="2">
      <t>ベンリ</t>
    </rPh>
    <phoneticPr fontId="2"/>
  </si>
  <si>
    <t>（青い四角の箇所の数字は、「②新年度4月分」シートの左端の数字と連動しています。）</t>
    <rPh sb="9" eb="11">
      <t>スウジ</t>
    </rPh>
    <rPh sb="26" eb="28">
      <t>ヒダリハシ</t>
    </rPh>
    <rPh sb="29" eb="31">
      <t>スウジ</t>
    </rPh>
    <rPh sb="32" eb="34">
      <t>レンドウ</t>
    </rPh>
    <phoneticPr fontId="2"/>
  </si>
  <si>
    <t>・青い四角の箇所に数字を入力すると、赤い四角の印刷箇所に名前が反映されます</t>
    <rPh sb="1" eb="2">
      <t>アオ</t>
    </rPh>
    <rPh sb="3" eb="5">
      <t>シカク</t>
    </rPh>
    <rPh sb="6" eb="8">
      <t>カショ</t>
    </rPh>
    <rPh sb="9" eb="11">
      <t>スウジ</t>
    </rPh>
    <rPh sb="12" eb="14">
      <t>ニュウリョク</t>
    </rPh>
    <rPh sb="18" eb="19">
      <t>アカ</t>
    </rPh>
    <rPh sb="20" eb="22">
      <t>シカク</t>
    </rPh>
    <rPh sb="23" eb="25">
      <t>インサツ</t>
    </rPh>
    <rPh sb="28" eb="30">
      <t>ナマエ</t>
    </rPh>
    <rPh sb="31" eb="33">
      <t>ハンエイ</t>
    </rPh>
    <phoneticPr fontId="2"/>
  </si>
  <si>
    <t>・年休処理簿等のファイルに貼るシールとして使えるように作成しました。</t>
    <rPh sb="1" eb="3">
      <t>ネンキュウ</t>
    </rPh>
    <rPh sb="3" eb="5">
      <t>ショリ</t>
    </rPh>
    <rPh sb="5" eb="6">
      <t>ボ</t>
    </rPh>
    <rPh sb="6" eb="7">
      <t>トウ</t>
    </rPh>
    <rPh sb="13" eb="14">
      <t>ハ</t>
    </rPh>
    <rPh sb="21" eb="22">
      <t>ツカ</t>
    </rPh>
    <rPh sb="27" eb="29">
      <t>サクセイ</t>
    </rPh>
    <phoneticPr fontId="2"/>
  </si>
  <si>
    <t>令和◇年度引き継ぎ名簿・手続き一覧（〇〇学校）</t>
    <rPh sb="0" eb="2">
      <t>レイワ</t>
    </rPh>
    <rPh sb="3" eb="5">
      <t>ネンド</t>
    </rPh>
    <rPh sb="5" eb="6">
      <t>ヒ</t>
    </rPh>
    <rPh sb="7" eb="8">
      <t>ツ</t>
    </rPh>
    <rPh sb="9" eb="11">
      <t>メイボ</t>
    </rPh>
    <rPh sb="12" eb="14">
      <t>テツヅ</t>
    </rPh>
    <rPh sb="15" eb="17">
      <t>イチラン</t>
    </rPh>
    <rPh sb="20" eb="22">
      <t>ガッコウ</t>
    </rPh>
    <phoneticPr fontId="6"/>
  </si>
  <si>
    <t>令和△年度引き継ぎ名簿・手続き一覧（〇〇学校）</t>
    <rPh sb="0" eb="2">
      <t>レイワ</t>
    </rPh>
    <rPh sb="3" eb="5">
      <t>ネンド</t>
    </rPh>
    <rPh sb="5" eb="6">
      <t>ヒ</t>
    </rPh>
    <rPh sb="7" eb="8">
      <t>ツ</t>
    </rPh>
    <rPh sb="9" eb="11">
      <t>メイボ</t>
    </rPh>
    <rPh sb="12" eb="14">
      <t>テツヅ</t>
    </rPh>
    <rPh sb="15" eb="17">
      <t>イチラン</t>
    </rPh>
    <rPh sb="20" eb="22">
      <t>ガッコウ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</si>
</sst>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,###&quot;円&quot;"/>
    <numFmt numFmtId="177" formatCode="#"/>
  </numFmts>
  <fonts count="27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C00000"/>
      <name val="游ゴシック"/>
      <family val="2"/>
      <scheme val="minor"/>
    </font>
    <font>
      <sz val="20"/>
      <color theme="1"/>
      <name val="EPSON 丸ゴシック体Ｍ"/>
      <family val="3"/>
      <charset val="128"/>
    </font>
    <font>
      <sz val="14"/>
      <color theme="1"/>
      <name val="EPSON 丸ゴシック体Ｍ"/>
      <family val="3"/>
      <charset val="128"/>
    </font>
    <font>
      <sz val="10"/>
      <color theme="1"/>
      <name val="EPSON 丸ゴシック体Ｍ"/>
      <family val="3"/>
      <charset val="128"/>
    </font>
    <font>
      <sz val="14"/>
      <color rgb="FFFF0000"/>
      <name val="EPSON 丸ゴシック体Ｍ"/>
      <family val="3"/>
      <charset val="128"/>
    </font>
    <font>
      <sz val="14"/>
      <name val="EPSON 丸ゴシック体Ｍ"/>
      <family val="3"/>
      <charset val="128"/>
    </font>
    <font>
      <sz val="14"/>
      <color rgb="FFC00000"/>
      <name val="EPSON 丸ゴシック体Ｍ"/>
      <family val="3"/>
      <charset val="128"/>
    </font>
    <font>
      <sz val="10"/>
      <color rgb="FFFF0000"/>
      <name val="EPSON 丸ゴシック体Ｍ"/>
      <family val="3"/>
      <charset val="128"/>
    </font>
    <font>
      <sz val="11"/>
      <color theme="0"/>
      <name val="游ゴシック"/>
      <family val="2"/>
      <scheme val="minor"/>
    </font>
    <font>
      <sz val="11"/>
      <color rgb="FFFF00FF"/>
      <name val="游ゴシック"/>
      <family val="3"/>
      <charset val="128"/>
      <scheme val="minor"/>
    </font>
    <font>
      <sz val="11"/>
      <color rgb="FFFF00FF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b/>
      <sz val="22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1"/>
      <color theme="1"/>
      <name val="EPSON 丸ゴシック体Ｍ"/>
      <family val="3"/>
      <charset val="128"/>
    </font>
    <font>
      <sz val="11"/>
      <color theme="0" tint="-0.34998626667073579"/>
      <name val="游ゴシック"/>
      <family val="2"/>
      <scheme val="minor"/>
    </font>
    <font>
      <sz val="11"/>
      <color theme="0" tint="-0.34998626667073579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4"/>
      <color theme="1"/>
      <name val="@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3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shrinkToFit="1"/>
    </xf>
    <xf numFmtId="0" fontId="0" fillId="0" borderId="1" xfId="0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9" fillId="0" borderId="0" xfId="1" applyFont="1">
      <alignment vertical="center"/>
    </xf>
    <xf numFmtId="14" fontId="9" fillId="0" borderId="5" xfId="1" applyNumberFormat="1" applyFont="1" applyBorder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 shrinkToFit="1"/>
    </xf>
    <xf numFmtId="0" fontId="10" fillId="0" borderId="1" xfId="1" applyFont="1" applyBorder="1" applyAlignment="1">
      <alignment horizontal="center" vertical="center" wrapText="1" shrinkToFit="1"/>
    </xf>
    <xf numFmtId="0" fontId="9" fillId="0" borderId="1" xfId="1" applyFont="1" applyBorder="1" applyAlignment="1">
      <alignment vertical="center" shrinkToFit="1"/>
    </xf>
    <xf numFmtId="176" fontId="9" fillId="0" borderId="1" xfId="1" applyNumberFormat="1" applyFont="1" applyBorder="1" applyAlignment="1">
      <alignment horizontal="center" vertical="center" shrinkToFit="1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shrinkToFit="1"/>
    </xf>
    <xf numFmtId="0" fontId="9" fillId="0" borderId="0" xfId="1" applyFont="1" applyAlignment="1">
      <alignment vertical="center" shrinkToFit="1"/>
    </xf>
    <xf numFmtId="0" fontId="8" fillId="0" borderId="0" xfId="1" applyFont="1" applyAlignment="1">
      <alignment horizontal="left" vertical="center"/>
    </xf>
    <xf numFmtId="0" fontId="12" fillId="0" borderId="1" xfId="1" applyFont="1" applyBorder="1" applyAlignment="1">
      <alignment vertical="center" shrinkToFit="1"/>
    </xf>
    <xf numFmtId="0" fontId="13" fillId="3" borderId="0" xfId="1" applyFont="1" applyFill="1" applyAlignment="1">
      <alignment horizontal="center"/>
    </xf>
    <xf numFmtId="0" fontId="11" fillId="0" borderId="1" xfId="1" applyFont="1" applyBorder="1" applyAlignment="1">
      <alignment horizontal="center" vertical="center" shrinkToFit="1"/>
    </xf>
    <xf numFmtId="0" fontId="9" fillId="0" borderId="1" xfId="1" applyFont="1" applyBorder="1" applyAlignment="1">
      <alignment vertical="center" wrapText="1" shrinkToFit="1"/>
    </xf>
    <xf numFmtId="0" fontId="14" fillId="0" borderId="1" xfId="1" applyFont="1" applyBorder="1" applyAlignment="1">
      <alignment horizontal="center" vertical="center" wrapText="1" shrinkToFit="1"/>
    </xf>
    <xf numFmtId="0" fontId="15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0" fontId="12" fillId="0" borderId="1" xfId="1" applyFont="1" applyBorder="1" applyAlignment="1">
      <alignment horizontal="center" vertical="center" wrapText="1" shrinkToFit="1"/>
    </xf>
    <xf numFmtId="0" fontId="16" fillId="0" borderId="0" xfId="0" applyFont="1"/>
    <xf numFmtId="0" fontId="9" fillId="0" borderId="6" xfId="1" applyFont="1" applyBorder="1" applyAlignment="1">
      <alignment horizontal="center"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2" xfId="1" applyFont="1" applyBorder="1" applyAlignment="1">
      <alignment horizontal="center" vertical="center" shrinkToFit="1"/>
    </xf>
    <xf numFmtId="0" fontId="9" fillId="0" borderId="21" xfId="1" applyFont="1" applyBorder="1" applyAlignment="1">
      <alignment horizontal="center" vertical="center" shrinkToFit="1"/>
    </xf>
    <xf numFmtId="0" fontId="9" fillId="0" borderId="13" xfId="1" applyFont="1" applyBorder="1" applyAlignment="1">
      <alignment horizontal="center" vertical="center" shrinkToFit="1"/>
    </xf>
    <xf numFmtId="0" fontId="9" fillId="0" borderId="17" xfId="1" applyFont="1" applyBorder="1" applyAlignment="1">
      <alignment horizontal="center" vertical="center" shrinkToFit="1"/>
    </xf>
    <xf numFmtId="0" fontId="9" fillId="0" borderId="14" xfId="1" applyFont="1" applyBorder="1" applyAlignment="1">
      <alignment horizontal="center" vertical="center" shrinkToFit="1"/>
    </xf>
    <xf numFmtId="0" fontId="11" fillId="0" borderId="17" xfId="1" applyFont="1" applyBorder="1" applyAlignment="1">
      <alignment horizontal="center" vertical="center" shrinkToFit="1"/>
    </xf>
    <xf numFmtId="0" fontId="9" fillId="0" borderId="17" xfId="1" applyFont="1" applyBorder="1" applyAlignment="1">
      <alignment horizontal="center" vertical="center" wrapText="1" shrinkToFit="1"/>
    </xf>
    <xf numFmtId="0" fontId="12" fillId="0" borderId="17" xfId="1" applyFont="1" applyBorder="1" applyAlignment="1">
      <alignment horizontal="center" vertical="center" wrapText="1" shrinkToFit="1"/>
    </xf>
    <xf numFmtId="0" fontId="14" fillId="0" borderId="17" xfId="1" applyFont="1" applyBorder="1" applyAlignment="1">
      <alignment horizontal="center" vertical="center" wrapText="1" shrinkToFit="1"/>
    </xf>
    <xf numFmtId="0" fontId="10" fillId="0" borderId="14" xfId="1" applyFont="1" applyBorder="1" applyAlignment="1">
      <alignment horizontal="center" vertical="center" shrinkToFit="1"/>
    </xf>
    <xf numFmtId="0" fontId="9" fillId="0" borderId="19" xfId="1" applyFont="1" applyBorder="1" applyAlignment="1">
      <alignment horizontal="center" vertical="center" shrinkToFit="1"/>
    </xf>
    <xf numFmtId="0" fontId="9" fillId="0" borderId="18" xfId="1" applyFont="1" applyBorder="1" applyAlignment="1">
      <alignment horizontal="center" vertical="center" shrinkToFit="1"/>
    </xf>
    <xf numFmtId="0" fontId="9" fillId="0" borderId="15" xfId="1" applyFont="1" applyBorder="1" applyAlignment="1">
      <alignment horizontal="center" vertical="center" shrinkToFit="1"/>
    </xf>
    <xf numFmtId="176" fontId="9" fillId="0" borderId="4" xfId="1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18" fillId="0" borderId="0" xfId="0" applyFont="1"/>
    <xf numFmtId="0" fontId="18" fillId="0" borderId="1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shrinkToFi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top"/>
    </xf>
    <xf numFmtId="0" fontId="5" fillId="2" borderId="0" xfId="0" applyFont="1" applyFill="1" applyAlignment="1">
      <alignment horizontal="center" vertical="center"/>
    </xf>
    <xf numFmtId="0" fontId="19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top"/>
    </xf>
    <xf numFmtId="0" fontId="0" fillId="4" borderId="0" xfId="0" applyFill="1" applyAlignment="1">
      <alignment horizont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18" fillId="0" borderId="0" xfId="0" applyFont="1" applyAlignment="1">
      <alignment horizontal="center" shrinkToFit="1"/>
    </xf>
    <xf numFmtId="0" fontId="9" fillId="0" borderId="9" xfId="1" applyFont="1" applyBorder="1" applyAlignment="1">
      <alignment horizontal="center" vertical="center" shrinkToFit="1"/>
    </xf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22" fillId="0" borderId="1" xfId="1" applyFont="1" applyBorder="1" applyAlignment="1">
      <alignment horizontal="center" vertical="center" wrapText="1" shrinkToFit="1"/>
    </xf>
    <xf numFmtId="0" fontId="9" fillId="0" borderId="22" xfId="1" applyFont="1" applyBorder="1" applyAlignment="1">
      <alignment horizontal="center" vertical="center" shrinkToFit="1"/>
    </xf>
    <xf numFmtId="0" fontId="9" fillId="0" borderId="23" xfId="1" applyFont="1" applyBorder="1" applyAlignment="1">
      <alignment horizontal="center" vertical="center" shrinkToFit="1"/>
    </xf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shrinkToFi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top"/>
    </xf>
    <xf numFmtId="0" fontId="12" fillId="0" borderId="17" xfId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7" fontId="26" fillId="0" borderId="0" xfId="0" applyNumberFormat="1" applyFont="1" applyAlignment="1">
      <alignment horizontal="center" vertical="center" shrinkToFi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shrinkToFit="1"/>
    </xf>
    <xf numFmtId="0" fontId="9" fillId="0" borderId="9" xfId="1" applyFont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 wrapText="1" shrinkToFit="1"/>
    </xf>
    <xf numFmtId="0" fontId="1" fillId="0" borderId="12" xfId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 wrapText="1" shrinkToFit="1"/>
    </xf>
    <xf numFmtId="0" fontId="9" fillId="0" borderId="8" xfId="1" applyFont="1" applyBorder="1" applyAlignment="1">
      <alignment horizontal="center" vertical="center" shrinkToFit="1"/>
    </xf>
    <xf numFmtId="0" fontId="9" fillId="0" borderId="11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center" vertical="center" shrinkToFit="1"/>
    </xf>
    <xf numFmtId="0" fontId="9" fillId="0" borderId="16" xfId="1" applyFont="1" applyBorder="1" applyAlignment="1">
      <alignment horizontal="center" vertical="center" shrinkToFit="1"/>
    </xf>
    <xf numFmtId="0" fontId="9" fillId="0" borderId="20" xfId="1" applyFont="1" applyBorder="1" applyAlignment="1">
      <alignment horizontal="center" vertical="center" shrinkToFit="1"/>
    </xf>
    <xf numFmtId="0" fontId="8" fillId="0" borderId="5" xfId="1" applyFont="1" applyBorder="1" applyAlignment="1">
      <alignment horizontal="left" vertical="center" shrinkToFit="1"/>
    </xf>
    <xf numFmtId="0" fontId="8" fillId="0" borderId="5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9" fillId="0" borderId="9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 vertical="top"/>
    </xf>
    <xf numFmtId="0" fontId="18" fillId="0" borderId="5" xfId="0" applyFont="1" applyBorder="1" applyAlignment="1">
      <alignment horizontal="center"/>
    </xf>
    <xf numFmtId="0" fontId="17" fillId="0" borderId="0" xfId="0" applyFont="1" applyAlignment="1">
      <alignment horizontal="center" shrinkToFit="1"/>
    </xf>
    <xf numFmtId="0" fontId="16" fillId="0" borderId="0" xfId="0" applyFont="1" applyAlignment="1">
      <alignment horizontal="center" shrinkToFit="1"/>
    </xf>
    <xf numFmtId="0" fontId="18" fillId="0" borderId="3" xfId="0" applyFont="1" applyBorder="1" applyAlignment="1">
      <alignment vertical="top" wrapText="1"/>
    </xf>
    <xf numFmtId="0" fontId="18" fillId="0" borderId="3" xfId="0" applyFont="1" applyBorder="1" applyAlignment="1">
      <alignment vertical="top"/>
    </xf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5" fillId="0" borderId="8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</cellXfs>
  <cellStyles count="2">
    <cellStyle name="標準" xfId="0" builtinId="0"/>
    <cellStyle name="標準 2" xfId="1" xr:uid="{D1F3AB2E-AB44-433B-A1A6-9BD8EA7D041E}"/>
  </cellStyles>
  <dxfs count="31">
    <dxf>
      <font>
        <strike val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strike val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13606</xdr:colOff>
      <xdr:row>19</xdr:row>
      <xdr:rowOff>176894</xdr:rowOff>
    </xdr:from>
    <xdr:to>
      <xdr:col>9</xdr:col>
      <xdr:colOff>476249</xdr:colOff>
      <xdr:row>23</xdr:row>
      <xdr:rowOff>163286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EEAB019A-8E15-38AC-C5DB-21824D4B0812}"/>
            </a:ext>
          </a:extLst>
        </xdr:cNvPr>
        <xdr:cNvSpPr/>
      </xdr:nvSpPr>
      <xdr:spPr>
        <a:xfrm>
          <a:off x="5048249" y="6490608"/>
          <a:ext cx="3728357" cy="1292678"/>
        </a:xfrm>
        <a:prstGeom prst="wedgeRoundRectCallout">
          <a:avLst>
            <a:gd name="adj1" fmla="val -54772"/>
            <a:gd name="adj2" fmla="val 93750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新規採用や前年度から引き続き所属している講師の先生も「前年度旧所属」に入力をすること。</a:t>
          </a:r>
          <a:endParaRPr kumimoji="1" lang="en-US" altLang="ja-JP" sz="1100"/>
        </a:p>
        <a:p>
          <a:pPr algn="l"/>
          <a:r>
            <a:rPr kumimoji="1" lang="ja-JP" altLang="en-US" sz="1100"/>
            <a:t>（入力しないと③～⑤にデータを反映させることができなくなる。）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504264</xdr:colOff>
      <xdr:row>7</xdr:row>
      <xdr:rowOff>190499</xdr:rowOff>
    </xdr:from>
    <xdr:to>
      <xdr:col>15</xdr:col>
      <xdr:colOff>268941</xdr:colOff>
      <xdr:row>16</xdr:row>
      <xdr:rowOff>156881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6D085277-90DF-5BAD-1A0E-0053F161F6FB}"/>
            </a:ext>
          </a:extLst>
        </xdr:cNvPr>
        <xdr:cNvSpPr/>
      </xdr:nvSpPr>
      <xdr:spPr>
        <a:xfrm>
          <a:off x="9065558" y="2050675"/>
          <a:ext cx="10892118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通勤手当</a:t>
          </a:r>
          <a:endParaRPr kumimoji="1" lang="en-US" altLang="ja-JP" sz="1100"/>
        </a:p>
        <a:p>
          <a:pPr algn="l"/>
          <a:r>
            <a:rPr kumimoji="1" lang="ja-JP" altLang="en-US" sz="1100"/>
            <a:t>①氏名・職名・電車の欄は、「②新年度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月分の名簿」の「前年度旧所属」を入力したら自動的に「②新年度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月分の名簿」の内容が反映される。（直接入力は不可）</a:t>
          </a:r>
          <a:endParaRPr kumimoji="1" lang="en-US" altLang="ja-JP" sz="1100"/>
        </a:p>
        <a:p>
          <a:pPr algn="l"/>
          <a:r>
            <a:rPr kumimoji="1" lang="ja-JP" altLang="en-US" sz="1100"/>
            <a:t>②届の欄をドロップダウンで選択</a:t>
          </a:r>
        </a:p>
        <a:p>
          <a:pPr algn="l"/>
          <a:r>
            <a:rPr kumimoji="1" lang="ja-JP" altLang="en-US" sz="1100"/>
            <a:t>③必要があれば、特記事項に入力</a:t>
          </a:r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11205</xdr:colOff>
      <xdr:row>23</xdr:row>
      <xdr:rowOff>78441</xdr:rowOff>
    </xdr:from>
    <xdr:to>
      <xdr:col>12</xdr:col>
      <xdr:colOff>549088</xdr:colOff>
      <xdr:row>32</xdr:row>
      <xdr:rowOff>44823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ED64A29-247A-4772-AB85-5D00DFB7073B}"/>
            </a:ext>
          </a:extLst>
        </xdr:cNvPr>
        <xdr:cNvSpPr/>
      </xdr:nvSpPr>
      <xdr:spPr>
        <a:xfrm>
          <a:off x="9110381" y="5703794"/>
          <a:ext cx="9076766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住居手当関係・扶養手当関係</a:t>
          </a:r>
          <a:endParaRPr kumimoji="1" lang="en-US" altLang="ja-JP" sz="1100"/>
        </a:p>
        <a:p>
          <a:pPr algn="l"/>
          <a:r>
            <a:rPr kumimoji="1" lang="ja-JP" altLang="en-US" sz="1100"/>
            <a:t>①氏名をプルダウンで選択。（「②新年度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月分の名簿」シートから「前年度旧所属」を入力した人のみ選択可能。）</a:t>
          </a:r>
          <a:endParaRPr kumimoji="1" lang="en-US" altLang="ja-JP" sz="1100"/>
        </a:p>
        <a:p>
          <a:pPr algn="l"/>
          <a:r>
            <a:rPr kumimoji="1" lang="ja-JP" altLang="en-US" sz="1100"/>
            <a:t>②自動的に職名が入力されます。（「②新年度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月分の名簿」シートから選択した職員の「職名」が自動的に反映される。）</a:t>
          </a:r>
          <a:endParaRPr kumimoji="1" lang="en-US" altLang="ja-JP" sz="1100"/>
        </a:p>
        <a:p>
          <a:pPr algn="l"/>
          <a:r>
            <a:rPr kumimoji="1" lang="ja-JP" altLang="en-US" sz="1100"/>
            <a:t>③届の欄をドロップダウンで選択</a:t>
          </a:r>
          <a:endParaRPr kumimoji="1" lang="en-US" altLang="ja-JP" sz="1100"/>
        </a:p>
        <a:p>
          <a:pPr algn="l"/>
          <a:r>
            <a:rPr kumimoji="1" lang="ja-JP" altLang="en-US" sz="1100"/>
            <a:t>④必要があれば、特記事項に入力</a:t>
          </a:r>
          <a:endParaRPr kumimoji="1" lang="en-US" altLang="ja-JP" sz="1100"/>
        </a:p>
        <a:p>
          <a:pPr algn="l"/>
          <a:endParaRPr kumimoji="1" lang="ja-JP" altLang="en-US" sz="1100"/>
        </a:p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36</xdr:row>
      <xdr:rowOff>104775</xdr:rowOff>
    </xdr:from>
    <xdr:to>
      <xdr:col>5</xdr:col>
      <xdr:colOff>0</xdr:colOff>
      <xdr:row>40</xdr:row>
      <xdr:rowOff>85726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4E69EBDB-C5AD-E2CE-4C7C-3CA04FF95685}"/>
            </a:ext>
          </a:extLst>
        </xdr:cNvPr>
        <xdr:cNvSpPr/>
      </xdr:nvSpPr>
      <xdr:spPr>
        <a:xfrm>
          <a:off x="266701" y="8172450"/>
          <a:ext cx="5267324" cy="933451"/>
        </a:xfrm>
        <a:prstGeom prst="wedgeRoundRectCallout">
          <a:avLst>
            <a:gd name="adj1" fmla="val 47447"/>
            <a:gd name="adj2" fmla="val -24173"/>
            <a:gd name="adj3" fmla="val 16667"/>
          </a:avLst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｛給食費（集金月数</a:t>
          </a:r>
          <a:r>
            <a:rPr kumimoji="1" lang="en-US" altLang="ja-JP" sz="1100">
              <a:solidFill>
                <a:sysClr val="windowText" lastClr="000000"/>
              </a:solidFill>
            </a:rPr>
            <a:t>×150</a:t>
          </a:r>
          <a:r>
            <a:rPr kumimoji="1" lang="ja-JP" altLang="en-US" sz="1100">
              <a:solidFill>
                <a:sysClr val="windowText" lastClr="000000"/>
              </a:solidFill>
            </a:rPr>
            <a:t>円）</a:t>
          </a:r>
          <a:r>
            <a:rPr kumimoji="1" lang="en-US" altLang="ja-JP" sz="1100">
              <a:solidFill>
                <a:sysClr val="windowText" lastClr="000000"/>
              </a:solidFill>
            </a:rPr>
            <a:t>+</a:t>
          </a:r>
          <a:r>
            <a:rPr kumimoji="1" lang="ja-JP" altLang="en-US" sz="1100">
              <a:solidFill>
                <a:sysClr val="windowText" lastClr="000000"/>
              </a:solidFill>
            </a:rPr>
            <a:t>修養会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（集金月数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×150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円）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+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旅行積立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（集金月数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×150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円）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｝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消費税（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％）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で計算される。（ただし、給食費は市教委負担なので、計算に注意すること）</a:t>
          </a:r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352425</xdr:colOff>
      <xdr:row>1</xdr:row>
      <xdr:rowOff>200025</xdr:rowOff>
    </xdr:from>
    <xdr:to>
      <xdr:col>13</xdr:col>
      <xdr:colOff>590550</xdr:colOff>
      <xdr:row>10</xdr:row>
      <xdr:rowOff>141194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88F2FFC7-5A3A-45C6-8081-0D6EC5697956}"/>
            </a:ext>
          </a:extLst>
        </xdr:cNvPr>
        <xdr:cNvSpPr/>
      </xdr:nvSpPr>
      <xdr:spPr>
        <a:xfrm>
          <a:off x="8705850" y="647700"/>
          <a:ext cx="8362950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給与振込</a:t>
          </a:r>
          <a:endParaRPr kumimoji="1" lang="en-US" altLang="ja-JP" sz="1100"/>
        </a:p>
        <a:p>
          <a:pPr algn="l"/>
          <a:r>
            <a:rPr kumimoji="1" lang="ja-JP" altLang="en-US" sz="1100"/>
            <a:t>①氏名をプルダウンで選択。（「②新年度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月分の名簿」シートから「前年度旧所属」を入力した人のみ選択可能。）</a:t>
          </a:r>
          <a:endParaRPr kumimoji="1" lang="en-US" altLang="ja-JP" sz="1100"/>
        </a:p>
        <a:p>
          <a:pPr algn="l"/>
          <a:r>
            <a:rPr kumimoji="1" lang="ja-JP" altLang="en-US" sz="1100"/>
            <a:t>②自動的に職名が入力されます。（「②新年度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月分の名簿」シートから選択した職員の「職名」が自動的に反映される。）</a:t>
          </a:r>
          <a:endParaRPr kumimoji="1" lang="en-US" altLang="ja-JP" sz="1100"/>
        </a:p>
        <a:p>
          <a:pPr algn="l"/>
          <a:r>
            <a:rPr kumimoji="1" lang="ja-JP" altLang="en-US" sz="1100"/>
            <a:t>③給与・報酬口座の欄をドロップダウンで選択</a:t>
          </a:r>
          <a:endParaRPr kumimoji="1" lang="en-US" altLang="ja-JP" sz="1100"/>
        </a:p>
        <a:p>
          <a:pPr algn="l"/>
          <a:r>
            <a:rPr kumimoji="1" lang="ja-JP" altLang="en-US" sz="1100"/>
            <a:t>④旅費振込の欄をドロップダウンで選択</a:t>
          </a:r>
          <a:endParaRPr kumimoji="1" lang="en-US" altLang="ja-JP" sz="1100"/>
        </a:p>
        <a:p>
          <a:pPr algn="l"/>
          <a:endParaRPr kumimoji="1" lang="ja-JP" altLang="en-US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428625</xdr:colOff>
      <xdr:row>13</xdr:row>
      <xdr:rowOff>9525</xdr:rowOff>
    </xdr:from>
    <xdr:to>
      <xdr:col>14</xdr:col>
      <xdr:colOff>19050</xdr:colOff>
      <xdr:row>21</xdr:row>
      <xdr:rowOff>188819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C1D50F64-F92C-4702-B598-EB404C600FF2}"/>
            </a:ext>
          </a:extLst>
        </xdr:cNvPr>
        <xdr:cNvSpPr/>
      </xdr:nvSpPr>
      <xdr:spPr>
        <a:xfrm>
          <a:off x="8782050" y="3314700"/>
          <a:ext cx="8401050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厚生諸費</a:t>
          </a:r>
          <a:endParaRPr kumimoji="1" lang="en-US" altLang="ja-JP" sz="1100"/>
        </a:p>
        <a:p>
          <a:pPr algn="l"/>
          <a:r>
            <a:rPr kumimoji="1" lang="ja-JP" altLang="en-US" sz="1100"/>
            <a:t>①氏名をプルダウンで選択。（「②新年度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月分の名簿」シートから「前年度旧所属」を入力した人のみ選択可能。）</a:t>
          </a:r>
          <a:endParaRPr kumimoji="1" lang="en-US" altLang="ja-JP" sz="1100"/>
        </a:p>
        <a:p>
          <a:pPr algn="l"/>
          <a:r>
            <a:rPr kumimoji="1" lang="ja-JP" altLang="en-US" sz="1100"/>
            <a:t>②自動的に職名が入力されます。（「②新年度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月分の名簿」シートから選択した職員の「職名」が自動的に反映される。）</a:t>
          </a:r>
          <a:endParaRPr kumimoji="1" lang="en-US" altLang="ja-JP" sz="1100"/>
        </a:p>
        <a:p>
          <a:pPr algn="l"/>
          <a:r>
            <a:rPr kumimoji="1" lang="ja-JP" altLang="en-US" sz="1100"/>
            <a:t>③口座振替届出書の欄をドロップダウンで選択</a:t>
          </a:r>
          <a:endParaRPr kumimoji="1" lang="en-US" altLang="ja-JP" sz="1100"/>
        </a:p>
        <a:p>
          <a:pPr algn="l"/>
          <a:r>
            <a:rPr kumimoji="1" lang="ja-JP" altLang="en-US" sz="1100"/>
            <a:t>④手数料承諾書の欄をドロップダウンで選択</a:t>
          </a:r>
          <a:endParaRPr kumimoji="1" lang="en-US" altLang="ja-JP" sz="1100"/>
        </a:p>
        <a:p>
          <a:pPr algn="l"/>
          <a:endParaRPr kumimoji="1" lang="ja-JP" altLang="en-US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409575</xdr:colOff>
      <xdr:row>29</xdr:row>
      <xdr:rowOff>9525</xdr:rowOff>
    </xdr:from>
    <xdr:to>
      <xdr:col>12</xdr:col>
      <xdr:colOff>707093</xdr:colOff>
      <xdr:row>37</xdr:row>
      <xdr:rowOff>74519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3251A623-25D7-40C4-A633-0B02C6EB8995}"/>
            </a:ext>
          </a:extLst>
        </xdr:cNvPr>
        <xdr:cNvSpPr/>
      </xdr:nvSpPr>
      <xdr:spPr>
        <a:xfrm>
          <a:off x="8763000" y="7124700"/>
          <a:ext cx="8460443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厚生諸費振込</a:t>
          </a:r>
          <a:endParaRPr kumimoji="1" lang="en-US" altLang="ja-JP" sz="1100"/>
        </a:p>
        <a:p>
          <a:pPr algn="l"/>
          <a:r>
            <a:rPr kumimoji="1" lang="ja-JP" altLang="en-US" sz="1100"/>
            <a:t>学校の実情に応じて入力</a:t>
          </a:r>
          <a:endParaRPr kumimoji="1" lang="en-US" altLang="ja-JP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8</xdr:row>
      <xdr:rowOff>114300</xdr:rowOff>
    </xdr:from>
    <xdr:to>
      <xdr:col>16</xdr:col>
      <xdr:colOff>478493</xdr:colOff>
      <xdr:row>17</xdr:row>
      <xdr:rowOff>55469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8CB3AD90-3AAB-419A-B13A-01B7F6A4845C}"/>
            </a:ext>
          </a:extLst>
        </xdr:cNvPr>
        <xdr:cNvSpPr/>
      </xdr:nvSpPr>
      <xdr:spPr>
        <a:xfrm>
          <a:off x="11487150" y="2438400"/>
          <a:ext cx="8460443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1</a:t>
          </a:r>
          <a:r>
            <a:rPr kumimoji="1" lang="ja-JP" altLang="en-US" sz="1100"/>
            <a:t>加入状況（一般組合員・短期組合員）</a:t>
          </a:r>
          <a:endParaRPr kumimoji="1" lang="en-US" altLang="ja-JP" sz="1100"/>
        </a:p>
        <a:p>
          <a:pPr algn="l"/>
          <a:r>
            <a:rPr kumimoji="1" lang="ja-JP" altLang="en-US" sz="1100"/>
            <a:t>①氏名をプルダウンで選択。（「②新年度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月分の名簿」シートから「前年度旧所属」を入力した人のみ選択可能。）</a:t>
          </a:r>
          <a:endParaRPr kumimoji="1" lang="en-US" altLang="ja-JP" sz="1100"/>
        </a:p>
        <a:p>
          <a:pPr algn="l"/>
          <a:r>
            <a:rPr kumimoji="1" lang="ja-JP" altLang="en-US" sz="1100"/>
            <a:t>②自動的に職名が入力されます。（「②新年度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月分の名簿」シートから選択した職員の「職名」が自動的に反映される。）</a:t>
          </a:r>
          <a:endParaRPr kumimoji="1" lang="en-US" altLang="ja-JP" sz="1100"/>
        </a:p>
        <a:p>
          <a:pPr algn="l"/>
          <a:r>
            <a:rPr kumimoji="1" lang="ja-JP" altLang="en-US" sz="1100"/>
            <a:t>③共済加入の欄をドロップダウンで選択</a:t>
          </a:r>
          <a:endParaRPr kumimoji="1" lang="en-US" altLang="ja-JP" sz="1100"/>
        </a:p>
        <a:p>
          <a:pPr algn="l"/>
          <a:r>
            <a:rPr kumimoji="1" lang="ja-JP" altLang="en-US" sz="1100"/>
            <a:t>④旧所属・旧任用形態・新任用形態を手入力する</a:t>
          </a:r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361950</xdr:colOff>
      <xdr:row>32</xdr:row>
      <xdr:rowOff>142875</xdr:rowOff>
    </xdr:from>
    <xdr:to>
      <xdr:col>16</xdr:col>
      <xdr:colOff>402293</xdr:colOff>
      <xdr:row>41</xdr:row>
      <xdr:rowOff>84044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1FB8DDB8-A038-4EC9-8000-DDE7266D5F07}"/>
            </a:ext>
          </a:extLst>
        </xdr:cNvPr>
        <xdr:cNvSpPr/>
      </xdr:nvSpPr>
      <xdr:spPr>
        <a:xfrm>
          <a:off x="11410950" y="8324850"/>
          <a:ext cx="8460443" cy="2084294"/>
        </a:xfrm>
        <a:prstGeom prst="wedgeRoundRectCallout">
          <a:avLst>
            <a:gd name="adj1" fmla="val -16616"/>
            <a:gd name="adj2" fmla="val 3024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</a:t>
          </a:r>
          <a:r>
            <a:rPr kumimoji="1" lang="ja-JP" altLang="en-US" sz="1100"/>
            <a:t>提出書類</a:t>
          </a:r>
          <a:endParaRPr kumimoji="1" lang="en-US" altLang="ja-JP" sz="1100"/>
        </a:p>
        <a:p>
          <a:pPr algn="l"/>
          <a:r>
            <a:rPr kumimoji="1" lang="ja-JP" altLang="en-US" sz="1100"/>
            <a:t>①氏名をプルダウンで選択。（「②新年度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月分の名簿」シートから「前年度旧所属」を入力した人のみ選択可能。）</a:t>
          </a:r>
          <a:endParaRPr kumimoji="1" lang="en-US" altLang="ja-JP" sz="1100"/>
        </a:p>
        <a:p>
          <a:pPr algn="l"/>
          <a:r>
            <a:rPr kumimoji="1" lang="ja-JP" altLang="en-US" sz="1100"/>
            <a:t>②自動的に職名が入力されます。（「②新年度</a:t>
          </a:r>
          <a:r>
            <a:rPr kumimoji="1" lang="en-US" altLang="ja-JP" sz="1100"/>
            <a:t>4</a:t>
          </a:r>
          <a:r>
            <a:rPr kumimoji="1" lang="ja-JP" altLang="en-US" sz="1100"/>
            <a:t>月分の名簿」シートから選択した職員の「職名」が自動的に反映される。）</a:t>
          </a:r>
          <a:endParaRPr kumimoji="1" lang="en-US" altLang="ja-JP" sz="1100"/>
        </a:p>
        <a:p>
          <a:pPr algn="l"/>
          <a:r>
            <a:rPr kumimoji="1" lang="ja-JP" altLang="en-US" sz="1100"/>
            <a:t>③資格取得届の欄をドロップダウンで選択</a:t>
          </a:r>
          <a:endParaRPr kumimoji="1" lang="en-US" altLang="ja-JP" sz="1100"/>
        </a:p>
        <a:p>
          <a:pPr algn="l"/>
          <a:r>
            <a:rPr kumimoji="1" lang="ja-JP" altLang="en-US" sz="1100"/>
            <a:t>④組合員番号変更届の欄をドロップダウンで選択</a:t>
          </a:r>
          <a:endParaRPr kumimoji="1" lang="en-US" altLang="ja-JP" sz="110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/>
            <a:t>⑤</a:t>
          </a: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被扶養者申告書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の欄をドロップダウンで選択</a:t>
          </a:r>
          <a:endParaRPr kumimoji="1" lang="en-US" altLang="ja-JP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⑥互助会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の欄をドロップダウンで選択</a:t>
          </a:r>
          <a:endParaRPr kumimoji="1" lang="en-US" altLang="ja-JP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⑦年金加入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の欄をドロップダウンで選択</a:t>
          </a:r>
          <a:endParaRPr lang="ja-JP" altLang="ja-JP"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ja-JP"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ja-JP">
            <a:effectLst/>
          </a:endParaRPr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28575</xdr:rowOff>
    </xdr:from>
    <xdr:to>
      <xdr:col>7</xdr:col>
      <xdr:colOff>590550</xdr:colOff>
      <xdr:row>19</xdr:row>
      <xdr:rowOff>180975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9A202DE-A60A-E102-C0A7-75CA04C828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29" t="24170" r="49213" b="48882"/>
        <a:stretch>
          <a:fillRect/>
        </a:stretch>
      </xdr:blipFill>
      <xdr:spPr>
        <a:xfrm>
          <a:off x="0" y="1695450"/>
          <a:ext cx="5391150" cy="2771775"/>
        </a:xfrm>
        <a:prstGeom prst="rect">
          <a:avLst/>
        </a:prstGeom>
      </xdr:spPr>
    </xdr:pic>
    <xdr:clientData/>
  </xdr:twoCellAnchor>
  <xdr:twoCellAnchor>
    <xdr:from>
      <xdr:col>3</xdr:col>
      <xdr:colOff>523875</xdr:colOff>
      <xdr:row>8</xdr:row>
      <xdr:rowOff>123825</xdr:rowOff>
    </xdr:from>
    <xdr:to>
      <xdr:col>7</xdr:col>
      <xdr:colOff>466725</xdr:colOff>
      <xdr:row>20</xdr:row>
      <xdr:rowOff>9525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63996ABD-6CB3-BC01-F813-BA175BA3F7E8}"/>
            </a:ext>
          </a:extLst>
        </xdr:cNvPr>
        <xdr:cNvSpPr/>
      </xdr:nvSpPr>
      <xdr:spPr>
        <a:xfrm>
          <a:off x="2581275" y="1790700"/>
          <a:ext cx="2686050" cy="2743200"/>
        </a:xfrm>
        <a:prstGeom prst="wedgeRectCallout">
          <a:avLst>
            <a:gd name="adj1" fmla="val -18705"/>
            <a:gd name="adj2" fmla="val 46631"/>
          </a:avLst>
        </a:prstGeom>
        <a:noFill/>
        <a:ln w="28575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161925</xdr:colOff>
      <xdr:row>8</xdr:row>
      <xdr:rowOff>161925</xdr:rowOff>
    </xdr:from>
    <xdr:to>
      <xdr:col>3</xdr:col>
      <xdr:colOff>428625</xdr:colOff>
      <xdr:row>19</xdr:row>
      <xdr:rowOff>228600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069978EA-A163-48C3-8A48-CDB1EA9A20E1}"/>
            </a:ext>
          </a:extLst>
        </xdr:cNvPr>
        <xdr:cNvSpPr/>
      </xdr:nvSpPr>
      <xdr:spPr>
        <a:xfrm>
          <a:off x="161925" y="1828800"/>
          <a:ext cx="2324100" cy="2686050"/>
        </a:xfrm>
        <a:prstGeom prst="wedgeRectCallout">
          <a:avLst>
            <a:gd name="adj1" fmla="val -18705"/>
            <a:gd name="adj2" fmla="val 46631"/>
          </a:avLst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20.151\User$\15_&#29066;&#37326;&#20013;\07_&#20107;&#21209;\&#9733;&#22825;&#31070;&#20013;&#12424;&#12426;&#65288;R7.3.31&#65289;\04&#24180;&#24230;10&#26376;~\01&#24246;&#21209;\01&#25991;&#26360;&#31649;&#29702;\&#25991;&#26360;&#31649;&#29702;&#34920;&#65288;&#20196;&#21644;8&#24180;&#24230;&#29256;&#65289;&#12304;&#24066;&#12398;&#35079;&#21512;&#27231;&#29992;&#123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分類表"/>
      <sheetName val="管理表"/>
      <sheetName val="背表紙"/>
      <sheetName val="背表紙(ラベル印刷用)"/>
      <sheetName val="背表紙(ラベル)"/>
      <sheetName val="背表紙 (次年度)"/>
    </sheetNames>
    <sheetDataSet>
      <sheetData sheetId="0"/>
      <sheetData sheetId="1">
        <row r="1">
          <cell r="C1">
            <v>8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19F1C-6099-492F-89D9-BA7A8B0C69E0}">
  <sheetPr>
    <tabColor rgb="FFFFFF00"/>
    <pageSetUpPr fitToPage="1"/>
  </sheetPr>
  <dimension ref="A1:Y96"/>
  <sheetViews>
    <sheetView tabSelected="1" view="pageBreakPreview" zoomScale="80" zoomScaleNormal="80" zoomScaleSheetLayoutView="80" workbookViewId="0">
      <pane xSplit="4" ySplit="3" topLeftCell="J4" activePane="bottomRight" state="frozen"/>
      <selection activeCell="G27" sqref="G27"/>
      <selection pane="topRight" activeCell="G27" sqref="G27"/>
      <selection pane="bottomLeft" activeCell="G27" sqref="G27"/>
      <selection pane="bottomRight" activeCell="A2" sqref="A2:A3"/>
    </sheetView>
  </sheetViews>
  <sheetFormatPr defaultRowHeight="17.25"/>
  <cols>
    <col min="1" max="1" width="4.625" style="22" customWidth="1"/>
    <col min="2" max="2" width="12.125" style="23" customWidth="1"/>
    <col min="3" max="3" width="11.625" style="22" customWidth="1"/>
    <col min="4" max="4" width="22" style="22" customWidth="1"/>
    <col min="5" max="5" width="15.625" style="13" customWidth="1"/>
    <col min="6" max="10" width="10.625" style="13" customWidth="1"/>
    <col min="11" max="11" width="22.625" style="13" customWidth="1"/>
    <col min="12" max="12" width="9" style="13"/>
    <col min="13" max="13" width="9" style="24"/>
    <col min="14" max="15" width="9.625" style="13" customWidth="1"/>
    <col min="16" max="16" width="26.375" style="13" customWidth="1"/>
    <col min="17" max="17" width="16" style="24" customWidth="1"/>
    <col min="18" max="19" width="9.625" style="13" customWidth="1"/>
    <col min="20" max="20" width="26.375" style="13" customWidth="1"/>
    <col min="21" max="21" width="16" style="24" customWidth="1"/>
    <col min="22" max="22" width="33.5" style="13" customWidth="1"/>
    <col min="23" max="23" width="6.5" style="13" customWidth="1"/>
    <col min="24" max="25" width="9" style="13" hidden="1" customWidth="1"/>
    <col min="26" max="16384" width="9" style="13"/>
  </cols>
  <sheetData>
    <row r="1" spans="1:24" ht="24.75" thickBot="1">
      <c r="A1" s="111" t="s">
        <v>180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2"/>
      <c r="M1" s="112"/>
      <c r="N1" s="113"/>
      <c r="O1" s="25"/>
      <c r="P1" s="25"/>
      <c r="R1" s="24"/>
      <c r="S1" s="25"/>
      <c r="T1" s="25"/>
      <c r="V1" s="14">
        <f ca="1">TODAY()</f>
        <v>46078</v>
      </c>
    </row>
    <row r="2" spans="1:24" ht="17.25" customHeight="1">
      <c r="A2" s="114" t="s">
        <v>32</v>
      </c>
      <c r="B2" s="101" t="s">
        <v>33</v>
      </c>
      <c r="C2" s="101" t="s">
        <v>34</v>
      </c>
      <c r="D2" s="114" t="s">
        <v>35</v>
      </c>
      <c r="E2" s="103" t="s">
        <v>61</v>
      </c>
      <c r="F2" s="36" t="s">
        <v>127</v>
      </c>
      <c r="G2" s="103" t="s">
        <v>62</v>
      </c>
      <c r="H2" s="103" t="s">
        <v>63</v>
      </c>
      <c r="I2" s="103" t="s">
        <v>64</v>
      </c>
      <c r="J2" s="103" t="s">
        <v>65</v>
      </c>
      <c r="K2" s="103" t="s">
        <v>36</v>
      </c>
      <c r="L2" s="103" t="s">
        <v>123</v>
      </c>
      <c r="M2" s="106" t="s">
        <v>152</v>
      </c>
      <c r="N2" s="108" t="s">
        <v>125</v>
      </c>
      <c r="O2" s="109"/>
      <c r="P2" s="109"/>
      <c r="Q2" s="110"/>
      <c r="R2" s="108" t="s">
        <v>126</v>
      </c>
      <c r="S2" s="109"/>
      <c r="T2" s="109"/>
      <c r="U2" s="110"/>
      <c r="V2" s="101" t="s">
        <v>37</v>
      </c>
    </row>
    <row r="3" spans="1:24" ht="30" customHeight="1">
      <c r="A3" s="115"/>
      <c r="B3" s="102"/>
      <c r="C3" s="102"/>
      <c r="D3" s="115"/>
      <c r="E3" s="102"/>
      <c r="F3" s="37" t="s">
        <v>142</v>
      </c>
      <c r="G3" s="104"/>
      <c r="H3" s="104"/>
      <c r="I3" s="104"/>
      <c r="J3" s="104"/>
      <c r="K3" s="105"/>
      <c r="L3" s="105"/>
      <c r="M3" s="107"/>
      <c r="N3" s="39" t="s">
        <v>66</v>
      </c>
      <c r="O3" s="18" t="s">
        <v>124</v>
      </c>
      <c r="P3" s="18" t="s">
        <v>38</v>
      </c>
      <c r="Q3" s="40" t="s">
        <v>67</v>
      </c>
      <c r="R3" s="39" t="s">
        <v>66</v>
      </c>
      <c r="S3" s="18" t="s">
        <v>124</v>
      </c>
      <c r="T3" s="18" t="s">
        <v>38</v>
      </c>
      <c r="U3" s="40" t="s">
        <v>67</v>
      </c>
      <c r="V3" s="102"/>
    </row>
    <row r="4" spans="1:24" ht="25.5" customHeight="1">
      <c r="A4" s="15">
        <v>1</v>
      </c>
      <c r="B4" s="17" t="s">
        <v>79</v>
      </c>
      <c r="C4" s="15">
        <v>1500000</v>
      </c>
      <c r="D4" s="15" t="s">
        <v>178</v>
      </c>
      <c r="E4" s="17" t="s">
        <v>171</v>
      </c>
      <c r="F4" s="51"/>
      <c r="G4" s="17" t="s">
        <v>72</v>
      </c>
      <c r="H4" s="17"/>
      <c r="I4" s="17"/>
      <c r="J4" s="17" t="s">
        <v>69</v>
      </c>
      <c r="K4" s="17" t="s">
        <v>42</v>
      </c>
      <c r="L4" s="15" t="s">
        <v>148</v>
      </c>
      <c r="M4" s="38"/>
      <c r="N4" s="41"/>
      <c r="O4" s="17"/>
      <c r="P4" s="17"/>
      <c r="Q4" s="42"/>
      <c r="R4" s="41"/>
      <c r="S4" s="17"/>
      <c r="T4" s="17"/>
      <c r="U4" s="42"/>
      <c r="V4" s="20" t="s">
        <v>158</v>
      </c>
    </row>
    <row r="5" spans="1:24" ht="25.5" customHeight="1">
      <c r="A5" s="15">
        <v>2</v>
      </c>
      <c r="B5" s="17" t="s">
        <v>80</v>
      </c>
      <c r="C5" s="15">
        <v>1500000</v>
      </c>
      <c r="D5" s="15" t="s">
        <v>178</v>
      </c>
      <c r="E5" s="17"/>
      <c r="F5" s="51"/>
      <c r="G5" s="17"/>
      <c r="H5" s="17"/>
      <c r="I5" s="17"/>
      <c r="J5" s="17"/>
      <c r="K5" s="17" t="s">
        <v>41</v>
      </c>
      <c r="L5" s="15" t="s">
        <v>146</v>
      </c>
      <c r="M5" s="38"/>
      <c r="N5" s="41"/>
      <c r="O5" s="17"/>
      <c r="P5" s="17"/>
      <c r="Q5" s="42"/>
      <c r="R5" s="41"/>
      <c r="S5" s="17"/>
      <c r="T5" s="17"/>
      <c r="U5" s="42"/>
      <c r="V5" s="26" t="s">
        <v>159</v>
      </c>
      <c r="X5" s="22" t="s">
        <v>68</v>
      </c>
    </row>
    <row r="6" spans="1:24" ht="25.5" customHeight="1">
      <c r="A6" s="15">
        <v>3</v>
      </c>
      <c r="B6" s="17" t="s">
        <v>81</v>
      </c>
      <c r="C6" s="15">
        <v>1500000</v>
      </c>
      <c r="D6" s="15" t="s">
        <v>178</v>
      </c>
      <c r="E6" s="17"/>
      <c r="F6" s="51"/>
      <c r="G6" s="17"/>
      <c r="H6" s="17"/>
      <c r="I6" s="17"/>
      <c r="J6" s="17"/>
      <c r="K6" s="17" t="s">
        <v>44</v>
      </c>
      <c r="L6" s="15"/>
      <c r="M6" s="38"/>
      <c r="N6" s="41"/>
      <c r="O6" s="17"/>
      <c r="P6" s="17"/>
      <c r="Q6" s="42"/>
      <c r="R6" s="41"/>
      <c r="S6" s="17"/>
      <c r="T6" s="17"/>
      <c r="U6" s="42"/>
      <c r="V6" s="26"/>
      <c r="X6" s="22" t="s">
        <v>107</v>
      </c>
    </row>
    <row r="7" spans="1:24" ht="25.5" customHeight="1">
      <c r="A7" s="15">
        <v>4</v>
      </c>
      <c r="B7" s="17" t="s">
        <v>82</v>
      </c>
      <c r="C7" s="15">
        <v>1500000</v>
      </c>
      <c r="D7" s="15" t="s">
        <v>178</v>
      </c>
      <c r="E7" s="17"/>
      <c r="F7" s="51"/>
      <c r="G7" s="17"/>
      <c r="H7" s="17"/>
      <c r="I7" s="17"/>
      <c r="J7" s="17"/>
      <c r="K7" s="17" t="s">
        <v>45</v>
      </c>
      <c r="L7" s="15"/>
      <c r="M7" s="38"/>
      <c r="N7" s="41"/>
      <c r="O7" s="17"/>
      <c r="P7" s="17"/>
      <c r="Q7" s="42"/>
      <c r="R7" s="41"/>
      <c r="S7" s="17"/>
      <c r="T7" s="17"/>
      <c r="U7" s="42"/>
      <c r="V7" s="20"/>
      <c r="X7" s="22"/>
    </row>
    <row r="8" spans="1:24" ht="25.5" customHeight="1">
      <c r="A8" s="15">
        <v>5</v>
      </c>
      <c r="B8" s="17" t="s">
        <v>83</v>
      </c>
      <c r="C8" s="15">
        <v>1500000</v>
      </c>
      <c r="D8" s="15" t="s">
        <v>178</v>
      </c>
      <c r="E8" s="17"/>
      <c r="F8" s="51"/>
      <c r="G8" s="17"/>
      <c r="H8" s="17"/>
      <c r="I8" s="17"/>
      <c r="J8" s="17"/>
      <c r="K8" s="17" t="s">
        <v>43</v>
      </c>
      <c r="L8" s="15"/>
      <c r="M8" s="38"/>
      <c r="N8" s="41"/>
      <c r="O8" s="17"/>
      <c r="P8" s="17"/>
      <c r="Q8" s="42"/>
      <c r="R8" s="41"/>
      <c r="S8" s="17"/>
      <c r="T8" s="17"/>
      <c r="U8" s="42"/>
      <c r="V8" s="20"/>
      <c r="X8" s="23" t="s">
        <v>70</v>
      </c>
    </row>
    <row r="9" spans="1:24" ht="25.5" customHeight="1">
      <c r="A9" s="15">
        <v>6</v>
      </c>
      <c r="B9" s="17" t="s">
        <v>80</v>
      </c>
      <c r="C9" s="15">
        <v>1500000</v>
      </c>
      <c r="D9" s="15" t="s">
        <v>178</v>
      </c>
      <c r="E9" s="17"/>
      <c r="F9" s="51"/>
      <c r="G9" s="17"/>
      <c r="H9" s="17"/>
      <c r="I9" s="17"/>
      <c r="J9" s="17"/>
      <c r="K9" s="17" t="s">
        <v>41</v>
      </c>
      <c r="L9" s="15" t="s">
        <v>146</v>
      </c>
      <c r="M9" s="38"/>
      <c r="N9" s="41"/>
      <c r="O9" s="17"/>
      <c r="P9" s="17"/>
      <c r="Q9" s="42"/>
      <c r="R9" s="41"/>
      <c r="S9" s="17"/>
      <c r="T9" s="17"/>
      <c r="U9" s="42"/>
      <c r="V9" s="20"/>
      <c r="X9" s="23" t="s">
        <v>72</v>
      </c>
    </row>
    <row r="10" spans="1:24" ht="25.5" customHeight="1">
      <c r="A10" s="15">
        <v>7</v>
      </c>
      <c r="B10" s="17" t="s">
        <v>80</v>
      </c>
      <c r="C10" s="15">
        <v>1500000</v>
      </c>
      <c r="D10" s="15" t="s">
        <v>178</v>
      </c>
      <c r="E10" s="17"/>
      <c r="F10" s="51"/>
      <c r="G10" s="17"/>
      <c r="H10" s="17"/>
      <c r="I10" s="17"/>
      <c r="J10" s="17"/>
      <c r="K10" s="17" t="s">
        <v>52</v>
      </c>
      <c r="L10" s="15" t="s">
        <v>149</v>
      </c>
      <c r="M10" s="38"/>
      <c r="N10" s="41"/>
      <c r="O10" s="17"/>
      <c r="P10" s="17"/>
      <c r="Q10" s="42"/>
      <c r="R10" s="41"/>
      <c r="S10" s="17"/>
      <c r="T10" s="17"/>
      <c r="U10" s="42"/>
      <c r="V10" s="20" t="s">
        <v>108</v>
      </c>
      <c r="X10" s="27" t="s">
        <v>73</v>
      </c>
    </row>
    <row r="11" spans="1:24" ht="25.5" customHeight="1">
      <c r="A11" s="15">
        <v>8</v>
      </c>
      <c r="B11" s="17" t="s">
        <v>80</v>
      </c>
      <c r="C11" s="15">
        <v>1600000</v>
      </c>
      <c r="D11" s="15" t="s">
        <v>178</v>
      </c>
      <c r="E11" s="17" t="s">
        <v>91</v>
      </c>
      <c r="F11" s="51"/>
      <c r="G11" s="17"/>
      <c r="H11" s="17"/>
      <c r="I11" s="17"/>
      <c r="J11" s="17"/>
      <c r="K11" s="17" t="s">
        <v>41</v>
      </c>
      <c r="L11" s="15" t="s">
        <v>144</v>
      </c>
      <c r="M11" s="38"/>
      <c r="N11" s="41"/>
      <c r="O11" s="17"/>
      <c r="P11" s="17"/>
      <c r="Q11" s="42"/>
      <c r="R11" s="41"/>
      <c r="S11" s="17"/>
      <c r="T11" s="17"/>
      <c r="U11" s="42"/>
      <c r="V11" s="20"/>
      <c r="X11" s="27" t="s">
        <v>74</v>
      </c>
    </row>
    <row r="12" spans="1:24" ht="25.5" customHeight="1">
      <c r="A12" s="15">
        <v>9</v>
      </c>
      <c r="B12" s="17" t="s">
        <v>80</v>
      </c>
      <c r="C12" s="15">
        <v>1600000</v>
      </c>
      <c r="D12" s="15" t="s">
        <v>178</v>
      </c>
      <c r="E12" s="17"/>
      <c r="F12" s="51"/>
      <c r="G12" s="17"/>
      <c r="H12" s="17"/>
      <c r="I12" s="17"/>
      <c r="J12" s="17"/>
      <c r="K12" s="17" t="s">
        <v>39</v>
      </c>
      <c r="L12" s="15"/>
      <c r="M12" s="38"/>
      <c r="N12" s="41"/>
      <c r="O12" s="17"/>
      <c r="P12" s="17"/>
      <c r="Q12" s="42"/>
      <c r="R12" s="41"/>
      <c r="S12" s="17"/>
      <c r="T12" s="17"/>
      <c r="U12" s="42"/>
      <c r="V12" s="26"/>
      <c r="X12" s="22"/>
    </row>
    <row r="13" spans="1:24" ht="25.5" customHeight="1">
      <c r="A13" s="15">
        <v>10</v>
      </c>
      <c r="B13" s="17" t="s">
        <v>80</v>
      </c>
      <c r="C13" s="15">
        <v>1600000</v>
      </c>
      <c r="D13" s="15" t="s">
        <v>178</v>
      </c>
      <c r="E13" s="17" t="s">
        <v>92</v>
      </c>
      <c r="F13" s="51"/>
      <c r="G13" s="17"/>
      <c r="H13" s="17"/>
      <c r="I13" s="17"/>
      <c r="J13" s="17"/>
      <c r="K13" s="17" t="s">
        <v>41</v>
      </c>
      <c r="L13" s="15" t="s">
        <v>145</v>
      </c>
      <c r="M13" s="38"/>
      <c r="N13" s="43"/>
      <c r="O13" s="28"/>
      <c r="P13" s="17"/>
      <c r="Q13" s="42"/>
      <c r="R13" s="43"/>
      <c r="S13" s="28"/>
      <c r="T13" s="17"/>
      <c r="U13" s="42"/>
      <c r="V13" s="26"/>
      <c r="X13" s="22" t="s">
        <v>69</v>
      </c>
    </row>
    <row r="14" spans="1:24" ht="25.5" customHeight="1">
      <c r="A14" s="15">
        <v>11</v>
      </c>
      <c r="B14" s="17" t="s">
        <v>80</v>
      </c>
      <c r="C14" s="15">
        <v>1600000</v>
      </c>
      <c r="D14" s="15" t="s">
        <v>178</v>
      </c>
      <c r="E14" s="17"/>
      <c r="F14" s="51"/>
      <c r="G14" s="17"/>
      <c r="H14" s="17"/>
      <c r="I14" s="17"/>
      <c r="J14" s="17"/>
      <c r="K14" s="17" t="s">
        <v>41</v>
      </c>
      <c r="L14" s="15" t="s">
        <v>146</v>
      </c>
      <c r="M14" s="38"/>
      <c r="N14" s="41"/>
      <c r="O14" s="17"/>
      <c r="P14" s="17"/>
      <c r="Q14" s="42"/>
      <c r="R14" s="41"/>
      <c r="S14" s="17"/>
      <c r="T14" s="17"/>
      <c r="U14" s="42"/>
      <c r="V14" s="20"/>
      <c r="X14" s="27" t="s">
        <v>71</v>
      </c>
    </row>
    <row r="15" spans="1:24" ht="25.5" customHeight="1">
      <c r="A15" s="15">
        <v>12</v>
      </c>
      <c r="B15" s="17" t="s">
        <v>80</v>
      </c>
      <c r="C15" s="15">
        <v>1600000</v>
      </c>
      <c r="D15" s="15" t="s">
        <v>178</v>
      </c>
      <c r="E15" s="17"/>
      <c r="F15" s="51"/>
      <c r="G15" s="17"/>
      <c r="H15" s="17"/>
      <c r="I15" s="17"/>
      <c r="J15" s="17"/>
      <c r="K15" s="17" t="s">
        <v>41</v>
      </c>
      <c r="L15" s="15" t="s">
        <v>147</v>
      </c>
      <c r="M15" s="38"/>
      <c r="N15" s="41"/>
      <c r="O15" s="17"/>
      <c r="P15" s="17"/>
      <c r="Q15" s="42"/>
      <c r="R15" s="41"/>
      <c r="S15" s="17"/>
      <c r="T15" s="17"/>
      <c r="U15" s="42"/>
      <c r="V15" s="20"/>
    </row>
    <row r="16" spans="1:24" ht="30" customHeight="1">
      <c r="A16" s="15">
        <v>13</v>
      </c>
      <c r="B16" s="17" t="s">
        <v>80</v>
      </c>
      <c r="C16" s="15">
        <v>1600000</v>
      </c>
      <c r="D16" s="15" t="s">
        <v>178</v>
      </c>
      <c r="E16" s="17"/>
      <c r="F16" s="51"/>
      <c r="G16" s="17"/>
      <c r="H16" s="17"/>
      <c r="I16" s="17"/>
      <c r="J16" s="17"/>
      <c r="K16" s="17" t="s">
        <v>39</v>
      </c>
      <c r="L16" s="15"/>
      <c r="M16" s="38"/>
      <c r="N16" s="44"/>
      <c r="O16" s="16"/>
      <c r="P16" s="16"/>
      <c r="Q16" s="42"/>
      <c r="R16" s="44"/>
      <c r="S16" s="16"/>
      <c r="T16" s="16"/>
      <c r="U16" s="42"/>
      <c r="V16" s="29"/>
      <c r="X16" s="22" t="s">
        <v>24</v>
      </c>
    </row>
    <row r="17" spans="1:24" ht="25.5" customHeight="1">
      <c r="A17" s="15">
        <v>14</v>
      </c>
      <c r="B17" s="17" t="s">
        <v>80</v>
      </c>
      <c r="C17" s="15">
        <v>1600000</v>
      </c>
      <c r="D17" s="15" t="s">
        <v>178</v>
      </c>
      <c r="E17" s="17"/>
      <c r="F17" s="51"/>
      <c r="G17" s="17"/>
      <c r="H17" s="17"/>
      <c r="I17" s="17"/>
      <c r="J17" s="17"/>
      <c r="K17" s="17" t="s">
        <v>39</v>
      </c>
      <c r="L17" s="15"/>
      <c r="M17" s="38"/>
      <c r="N17" s="44" t="s">
        <v>100</v>
      </c>
      <c r="O17" s="16"/>
      <c r="P17" s="17" t="s">
        <v>101</v>
      </c>
      <c r="Q17" s="42"/>
      <c r="R17" s="44"/>
      <c r="S17" s="16"/>
      <c r="T17" s="17"/>
      <c r="U17" s="42"/>
      <c r="V17" s="20"/>
      <c r="X17" s="22"/>
    </row>
    <row r="18" spans="1:24" ht="25.5" customHeight="1">
      <c r="A18" s="15">
        <v>15</v>
      </c>
      <c r="B18" s="17" t="s">
        <v>80</v>
      </c>
      <c r="C18" s="15">
        <v>1600000</v>
      </c>
      <c r="D18" s="15" t="s">
        <v>178</v>
      </c>
      <c r="E18" s="17"/>
      <c r="F18" s="51"/>
      <c r="G18" s="17"/>
      <c r="H18" s="17"/>
      <c r="I18" s="17"/>
      <c r="J18" s="17"/>
      <c r="K18" s="17" t="s">
        <v>39</v>
      </c>
      <c r="L18" s="15"/>
      <c r="M18" s="38"/>
      <c r="N18" s="41" t="s">
        <v>102</v>
      </c>
      <c r="O18" s="17"/>
      <c r="P18" s="17" t="s">
        <v>103</v>
      </c>
      <c r="Q18" s="42"/>
      <c r="R18" s="41"/>
      <c r="S18" s="17"/>
      <c r="T18" s="17"/>
      <c r="U18" s="42"/>
      <c r="V18" s="26" t="s">
        <v>160</v>
      </c>
    </row>
    <row r="19" spans="1:24" ht="35.25" customHeight="1">
      <c r="A19" s="15">
        <v>16</v>
      </c>
      <c r="B19" s="17" t="s">
        <v>80</v>
      </c>
      <c r="C19" s="15">
        <v>1600000</v>
      </c>
      <c r="D19" s="15" t="s">
        <v>178</v>
      </c>
      <c r="E19" s="17"/>
      <c r="F19" s="51"/>
      <c r="G19" s="17"/>
      <c r="H19" s="17"/>
      <c r="I19" s="17"/>
      <c r="J19" s="17"/>
      <c r="K19" s="17" t="s">
        <v>39</v>
      </c>
      <c r="L19" s="15"/>
      <c r="M19" s="38"/>
      <c r="N19" s="45" t="s">
        <v>161</v>
      </c>
      <c r="O19" s="34"/>
      <c r="P19" s="16" t="s">
        <v>162</v>
      </c>
      <c r="Q19" s="42"/>
      <c r="R19" s="45" t="s">
        <v>100</v>
      </c>
      <c r="S19" s="34"/>
      <c r="T19" s="85" t="s">
        <v>163</v>
      </c>
      <c r="U19" s="42"/>
      <c r="V19" s="20"/>
      <c r="X19" s="13" t="s">
        <v>144</v>
      </c>
    </row>
    <row r="20" spans="1:24" ht="25.5" customHeight="1">
      <c r="A20" s="15">
        <v>17</v>
      </c>
      <c r="B20" s="17" t="s">
        <v>80</v>
      </c>
      <c r="C20" s="15">
        <v>1600000</v>
      </c>
      <c r="D20" s="15" t="s">
        <v>178</v>
      </c>
      <c r="E20" s="17"/>
      <c r="F20" s="51" t="s">
        <v>164</v>
      </c>
      <c r="G20" s="17"/>
      <c r="H20" s="17"/>
      <c r="I20" s="17"/>
      <c r="J20" s="17"/>
      <c r="K20" s="17" t="s">
        <v>39</v>
      </c>
      <c r="L20" s="15"/>
      <c r="M20" s="38"/>
      <c r="N20" s="41"/>
      <c r="O20" s="17"/>
      <c r="P20" s="17"/>
      <c r="Q20" s="42"/>
      <c r="R20" s="41"/>
      <c r="S20" s="17"/>
      <c r="T20" s="17"/>
      <c r="U20" s="42"/>
      <c r="V20" s="20"/>
      <c r="X20" s="13" t="s">
        <v>145</v>
      </c>
    </row>
    <row r="21" spans="1:24" ht="25.5" customHeight="1">
      <c r="A21" s="15">
        <v>18</v>
      </c>
      <c r="B21" s="17" t="s">
        <v>80</v>
      </c>
      <c r="C21" s="15">
        <v>1600000</v>
      </c>
      <c r="D21" s="15" t="s">
        <v>178</v>
      </c>
      <c r="E21" s="17"/>
      <c r="F21" s="51"/>
      <c r="G21" s="17"/>
      <c r="H21" s="17"/>
      <c r="I21" s="17"/>
      <c r="J21" s="17"/>
      <c r="K21" s="17" t="s">
        <v>39</v>
      </c>
      <c r="L21" s="15"/>
      <c r="M21" s="38"/>
      <c r="N21" s="43"/>
      <c r="O21" s="28"/>
      <c r="P21" s="17"/>
      <c r="Q21" s="42"/>
      <c r="R21" s="43"/>
      <c r="S21" s="28"/>
      <c r="T21" s="17"/>
      <c r="U21" s="42"/>
      <c r="V21" s="26"/>
      <c r="X21" s="13" t="s">
        <v>146</v>
      </c>
    </row>
    <row r="22" spans="1:24" ht="25.5" customHeight="1">
      <c r="A22" s="15">
        <v>19</v>
      </c>
      <c r="B22" s="17" t="s">
        <v>80</v>
      </c>
      <c r="C22" s="15">
        <v>1600000</v>
      </c>
      <c r="D22" s="15" t="s">
        <v>178</v>
      </c>
      <c r="E22" s="17"/>
      <c r="F22" s="51"/>
      <c r="G22" s="17"/>
      <c r="H22" s="17"/>
      <c r="I22" s="17"/>
      <c r="J22" s="17"/>
      <c r="K22" s="17" t="s">
        <v>39</v>
      </c>
      <c r="L22" s="15"/>
      <c r="M22" s="38"/>
      <c r="N22" s="41"/>
      <c r="O22" s="17"/>
      <c r="P22" s="17"/>
      <c r="Q22" s="42"/>
      <c r="R22" s="41"/>
      <c r="S22" s="17"/>
      <c r="T22" s="17"/>
      <c r="U22" s="42"/>
      <c r="V22" s="20"/>
      <c r="X22" s="13" t="s">
        <v>147</v>
      </c>
    </row>
    <row r="23" spans="1:24" ht="25.5" customHeight="1">
      <c r="A23" s="15">
        <v>20</v>
      </c>
      <c r="B23" s="17" t="s">
        <v>80</v>
      </c>
      <c r="C23" s="15">
        <v>1600000</v>
      </c>
      <c r="D23" s="15" t="s">
        <v>178</v>
      </c>
      <c r="E23" s="17"/>
      <c r="F23" s="51"/>
      <c r="G23" s="17"/>
      <c r="H23" s="17"/>
      <c r="I23" s="17"/>
      <c r="J23" s="17"/>
      <c r="K23" s="17" t="s">
        <v>39</v>
      </c>
      <c r="L23" s="15"/>
      <c r="M23" s="38"/>
      <c r="N23" s="46"/>
      <c r="O23" s="30"/>
      <c r="P23" s="19"/>
      <c r="Q23" s="47"/>
      <c r="R23" s="46"/>
      <c r="S23" s="30"/>
      <c r="T23" s="19"/>
      <c r="U23" s="47"/>
      <c r="V23" s="20"/>
      <c r="X23" s="13" t="s">
        <v>148</v>
      </c>
    </row>
    <row r="24" spans="1:24" ht="25.5" customHeight="1">
      <c r="A24" s="15">
        <v>21</v>
      </c>
      <c r="B24" s="17" t="s">
        <v>80</v>
      </c>
      <c r="C24" s="15">
        <v>1600000</v>
      </c>
      <c r="D24" s="15" t="s">
        <v>178</v>
      </c>
      <c r="E24" s="17"/>
      <c r="F24" s="51"/>
      <c r="G24" s="17"/>
      <c r="H24" s="17"/>
      <c r="I24" s="17"/>
      <c r="J24" s="17"/>
      <c r="K24" s="17" t="s">
        <v>39</v>
      </c>
      <c r="L24" s="15"/>
      <c r="M24" s="38"/>
      <c r="N24" s="41"/>
      <c r="O24" s="17"/>
      <c r="P24" s="17"/>
      <c r="Q24" s="42"/>
      <c r="R24" s="41"/>
      <c r="S24" s="17"/>
      <c r="T24" s="17"/>
      <c r="U24" s="42"/>
      <c r="V24" s="20"/>
      <c r="X24" s="13" t="s">
        <v>149</v>
      </c>
    </row>
    <row r="25" spans="1:24" ht="30" customHeight="1">
      <c r="A25" s="15">
        <v>22</v>
      </c>
      <c r="B25" s="17" t="s">
        <v>80</v>
      </c>
      <c r="C25" s="15">
        <v>1600000</v>
      </c>
      <c r="D25" s="15" t="s">
        <v>178</v>
      </c>
      <c r="E25" s="17" t="s">
        <v>93</v>
      </c>
      <c r="F25" s="51" t="s">
        <v>164</v>
      </c>
      <c r="G25" s="17"/>
      <c r="H25" s="17" t="s">
        <v>68</v>
      </c>
      <c r="I25" s="17"/>
      <c r="J25" s="17"/>
      <c r="K25" s="17" t="s">
        <v>39</v>
      </c>
      <c r="L25" s="15"/>
      <c r="M25" s="38"/>
      <c r="N25" s="44"/>
      <c r="O25" s="16"/>
      <c r="P25" s="16"/>
      <c r="Q25" s="42"/>
      <c r="R25" s="44"/>
      <c r="S25" s="16"/>
      <c r="T25" s="16"/>
      <c r="U25" s="42"/>
      <c r="V25" s="29" t="s">
        <v>109</v>
      </c>
    </row>
    <row r="26" spans="1:24" ht="25.5" customHeight="1">
      <c r="A26" s="15">
        <v>23</v>
      </c>
      <c r="B26" s="17" t="s">
        <v>84</v>
      </c>
      <c r="C26" s="15">
        <v>1800000</v>
      </c>
      <c r="D26" s="15" t="s">
        <v>178</v>
      </c>
      <c r="E26" s="17" t="s">
        <v>172</v>
      </c>
      <c r="F26" s="51"/>
      <c r="G26" s="17" t="s">
        <v>70</v>
      </c>
      <c r="H26" s="17"/>
      <c r="I26" s="17" t="s">
        <v>69</v>
      </c>
      <c r="J26" s="17"/>
      <c r="K26" s="17" t="s">
        <v>39</v>
      </c>
      <c r="L26" s="15"/>
      <c r="M26" s="38" t="s">
        <v>150</v>
      </c>
      <c r="N26" s="41" t="s">
        <v>104</v>
      </c>
      <c r="O26" s="17" t="s">
        <v>165</v>
      </c>
      <c r="P26" s="17" t="s">
        <v>166</v>
      </c>
      <c r="Q26" s="42"/>
      <c r="R26" s="41" t="s">
        <v>104</v>
      </c>
      <c r="S26" s="17" t="s">
        <v>165</v>
      </c>
      <c r="T26" s="17" t="s">
        <v>167</v>
      </c>
      <c r="U26" s="42"/>
      <c r="V26" s="20"/>
      <c r="X26" s="13" t="s">
        <v>150</v>
      </c>
    </row>
    <row r="27" spans="1:24" ht="25.5" customHeight="1">
      <c r="A27" s="15">
        <v>24</v>
      </c>
      <c r="B27" s="17" t="s">
        <v>85</v>
      </c>
      <c r="C27" s="15">
        <v>1800000</v>
      </c>
      <c r="D27" s="15" t="s">
        <v>178</v>
      </c>
      <c r="E27" s="17" t="s">
        <v>173</v>
      </c>
      <c r="F27" s="51"/>
      <c r="G27" s="17" t="s">
        <v>70</v>
      </c>
      <c r="H27" s="17"/>
      <c r="I27" s="17" t="s">
        <v>69</v>
      </c>
      <c r="J27" s="17"/>
      <c r="K27" s="17" t="s">
        <v>55</v>
      </c>
      <c r="L27" s="15"/>
      <c r="M27" s="38" t="s">
        <v>150</v>
      </c>
      <c r="N27" s="41" t="s">
        <v>104</v>
      </c>
      <c r="O27" s="17" t="s">
        <v>168</v>
      </c>
      <c r="P27" s="17" t="s">
        <v>105</v>
      </c>
      <c r="Q27" s="42">
        <v>14</v>
      </c>
      <c r="R27" s="41"/>
      <c r="S27" s="17"/>
      <c r="T27" s="17"/>
      <c r="U27" s="42"/>
      <c r="V27" s="20" t="s">
        <v>169</v>
      </c>
      <c r="X27" s="13" t="s">
        <v>151</v>
      </c>
    </row>
    <row r="28" spans="1:24" ht="34.5" customHeight="1">
      <c r="A28" s="15">
        <v>25</v>
      </c>
      <c r="B28" s="17" t="s">
        <v>86</v>
      </c>
      <c r="C28" s="15" t="s">
        <v>179</v>
      </c>
      <c r="D28" s="15" t="s">
        <v>178</v>
      </c>
      <c r="E28" s="17" t="s">
        <v>94</v>
      </c>
      <c r="F28" s="51"/>
      <c r="G28" s="17" t="s">
        <v>73</v>
      </c>
      <c r="H28" s="17" t="s">
        <v>107</v>
      </c>
      <c r="I28" s="17" t="s">
        <v>71</v>
      </c>
      <c r="J28" s="17" t="s">
        <v>71</v>
      </c>
      <c r="K28" s="17"/>
      <c r="L28" s="15"/>
      <c r="M28" s="38"/>
      <c r="N28" s="41" t="s">
        <v>47</v>
      </c>
      <c r="O28" s="17"/>
      <c r="P28" s="17" t="s">
        <v>105</v>
      </c>
      <c r="Q28" s="42"/>
      <c r="R28" s="41"/>
      <c r="S28" s="17"/>
      <c r="T28" s="17"/>
      <c r="U28" s="42"/>
      <c r="V28" s="29" t="s">
        <v>111</v>
      </c>
      <c r="X28" s="13" t="s">
        <v>153</v>
      </c>
    </row>
    <row r="29" spans="1:24" ht="25.5" customHeight="1">
      <c r="A29" s="15">
        <v>26</v>
      </c>
      <c r="B29" s="17" t="s">
        <v>86</v>
      </c>
      <c r="C29" s="15" t="s">
        <v>179</v>
      </c>
      <c r="D29" s="15" t="s">
        <v>178</v>
      </c>
      <c r="E29" s="17" t="s">
        <v>174</v>
      </c>
      <c r="F29" s="51"/>
      <c r="G29" s="17" t="s">
        <v>70</v>
      </c>
      <c r="H29" s="17"/>
      <c r="I29" s="17" t="s">
        <v>69</v>
      </c>
      <c r="J29" s="17" t="s">
        <v>69</v>
      </c>
      <c r="K29" s="17"/>
      <c r="L29" s="15"/>
      <c r="M29" s="38"/>
      <c r="N29" s="41" t="s">
        <v>47</v>
      </c>
      <c r="O29" s="17"/>
      <c r="P29" s="17" t="s">
        <v>105</v>
      </c>
      <c r="Q29" s="42"/>
      <c r="R29" s="41"/>
      <c r="S29" s="17"/>
      <c r="T29" s="17"/>
      <c r="U29" s="42"/>
      <c r="V29" s="20" t="s">
        <v>170</v>
      </c>
    </row>
    <row r="30" spans="1:24" ht="25.5" customHeight="1">
      <c r="A30" s="15">
        <v>27</v>
      </c>
      <c r="B30" s="17" t="s">
        <v>75</v>
      </c>
      <c r="C30" s="15" t="s">
        <v>179</v>
      </c>
      <c r="D30" s="15" t="s">
        <v>178</v>
      </c>
      <c r="E30" s="17" t="s">
        <v>175</v>
      </c>
      <c r="F30" s="51" t="s">
        <v>164</v>
      </c>
      <c r="G30" s="17"/>
      <c r="H30" s="17"/>
      <c r="I30" s="17"/>
      <c r="J30" s="17"/>
      <c r="K30" s="17"/>
      <c r="L30" s="15"/>
      <c r="M30" s="38"/>
      <c r="N30" s="41" t="s">
        <v>106</v>
      </c>
      <c r="O30" s="17"/>
      <c r="P30" s="17" t="s">
        <v>105</v>
      </c>
      <c r="Q30" s="42"/>
      <c r="R30" s="41"/>
      <c r="S30" s="17"/>
      <c r="T30" s="17"/>
      <c r="U30" s="42"/>
      <c r="V30" s="20"/>
    </row>
    <row r="31" spans="1:24" ht="25.5" customHeight="1">
      <c r="A31" s="15">
        <v>28</v>
      </c>
      <c r="B31" s="17" t="s">
        <v>86</v>
      </c>
      <c r="C31" s="15" t="s">
        <v>179</v>
      </c>
      <c r="D31" s="15" t="s">
        <v>178</v>
      </c>
      <c r="E31" s="17" t="s">
        <v>174</v>
      </c>
      <c r="F31" s="51"/>
      <c r="G31" s="17"/>
      <c r="H31" s="17"/>
      <c r="I31" s="17"/>
      <c r="J31" s="17"/>
      <c r="K31" s="17"/>
      <c r="L31" s="15"/>
      <c r="M31" s="38"/>
      <c r="N31" s="41" t="s">
        <v>47</v>
      </c>
      <c r="O31" s="17"/>
      <c r="P31" s="17" t="s">
        <v>112</v>
      </c>
      <c r="Q31" s="42">
        <v>16</v>
      </c>
      <c r="R31" s="41"/>
      <c r="S31" s="17"/>
      <c r="T31" s="17"/>
      <c r="U31" s="42"/>
      <c r="V31" s="20" t="s">
        <v>121</v>
      </c>
    </row>
    <row r="32" spans="1:24" ht="25.5" customHeight="1">
      <c r="A32" s="15">
        <v>29</v>
      </c>
      <c r="B32" s="17" t="s">
        <v>86</v>
      </c>
      <c r="C32" s="15" t="s">
        <v>179</v>
      </c>
      <c r="D32" s="15" t="s">
        <v>178</v>
      </c>
      <c r="E32" s="17" t="s">
        <v>174</v>
      </c>
      <c r="F32" s="51"/>
      <c r="G32" s="17"/>
      <c r="H32" s="17"/>
      <c r="I32" s="17"/>
      <c r="J32" s="17"/>
      <c r="K32" s="17"/>
      <c r="L32" s="15"/>
      <c r="M32" s="38"/>
      <c r="N32" s="41" t="s">
        <v>47</v>
      </c>
      <c r="O32" s="17"/>
      <c r="P32" s="17" t="s">
        <v>112</v>
      </c>
      <c r="Q32" s="42">
        <v>16</v>
      </c>
      <c r="R32" s="41"/>
      <c r="S32" s="17"/>
      <c r="T32" s="17"/>
      <c r="U32" s="42"/>
      <c r="V32" s="26" t="s">
        <v>121</v>
      </c>
    </row>
    <row r="33" spans="1:22" ht="25.5" customHeight="1">
      <c r="A33" s="15">
        <v>30</v>
      </c>
      <c r="B33" s="17" t="s">
        <v>86</v>
      </c>
      <c r="C33" s="15" t="s">
        <v>179</v>
      </c>
      <c r="D33" s="15" t="s">
        <v>178</v>
      </c>
      <c r="E33" s="17" t="s">
        <v>95</v>
      </c>
      <c r="F33" s="51" t="s">
        <v>164</v>
      </c>
      <c r="G33" s="17"/>
      <c r="H33" s="17"/>
      <c r="I33" s="17"/>
      <c r="J33" s="17"/>
      <c r="K33" s="17"/>
      <c r="L33" s="15"/>
      <c r="M33" s="38"/>
      <c r="N33" s="41" t="s">
        <v>47</v>
      </c>
      <c r="O33" s="17"/>
      <c r="P33" s="17" t="s">
        <v>105</v>
      </c>
      <c r="Q33" s="42"/>
      <c r="R33" s="41"/>
      <c r="S33" s="17"/>
      <c r="T33" s="17"/>
      <c r="U33" s="42"/>
      <c r="V33" s="20" t="s">
        <v>113</v>
      </c>
    </row>
    <row r="34" spans="1:22" ht="25.5" customHeight="1">
      <c r="A34" s="15">
        <v>31</v>
      </c>
      <c r="B34" s="17" t="s">
        <v>86</v>
      </c>
      <c r="C34" s="15" t="s">
        <v>179</v>
      </c>
      <c r="D34" s="15" t="s">
        <v>178</v>
      </c>
      <c r="E34" s="17" t="s">
        <v>95</v>
      </c>
      <c r="F34" s="51" t="s">
        <v>164</v>
      </c>
      <c r="G34" s="17"/>
      <c r="H34" s="17"/>
      <c r="I34" s="17"/>
      <c r="J34" s="17"/>
      <c r="K34" s="17"/>
      <c r="L34" s="15"/>
      <c r="M34" s="38"/>
      <c r="N34" s="41" t="s">
        <v>47</v>
      </c>
      <c r="O34" s="17"/>
      <c r="P34" s="17" t="s">
        <v>105</v>
      </c>
      <c r="Q34" s="42"/>
      <c r="R34" s="41"/>
      <c r="S34" s="17"/>
      <c r="T34" s="17"/>
      <c r="U34" s="42"/>
      <c r="V34" s="20" t="s">
        <v>110</v>
      </c>
    </row>
    <row r="35" spans="1:22" ht="25.5" customHeight="1">
      <c r="A35" s="15">
        <v>32</v>
      </c>
      <c r="B35" s="17" t="s">
        <v>87</v>
      </c>
      <c r="C35" s="15"/>
      <c r="D35" s="15" t="s">
        <v>178</v>
      </c>
      <c r="E35" s="17" t="s">
        <v>96</v>
      </c>
      <c r="F35" s="51"/>
      <c r="G35" s="17"/>
      <c r="H35" s="17"/>
      <c r="I35" s="17"/>
      <c r="J35" s="17"/>
      <c r="K35" s="17"/>
      <c r="L35" s="15"/>
      <c r="M35" s="38"/>
      <c r="N35" s="41"/>
      <c r="O35" s="17"/>
      <c r="P35" s="17"/>
      <c r="Q35" s="42"/>
      <c r="R35" s="41"/>
      <c r="S35" s="17"/>
      <c r="T35" s="17"/>
      <c r="U35" s="42"/>
      <c r="V35" s="20"/>
    </row>
    <row r="36" spans="1:22" ht="25.5" customHeight="1">
      <c r="A36" s="15">
        <v>33</v>
      </c>
      <c r="B36" s="17" t="s">
        <v>87</v>
      </c>
      <c r="C36" s="15"/>
      <c r="D36" s="15" t="s">
        <v>178</v>
      </c>
      <c r="E36" s="17" t="s">
        <v>97</v>
      </c>
      <c r="F36" s="51"/>
      <c r="G36" s="17"/>
      <c r="H36" s="17"/>
      <c r="I36" s="17"/>
      <c r="J36" s="17"/>
      <c r="K36" s="17"/>
      <c r="L36" s="15"/>
      <c r="M36" s="38"/>
      <c r="N36" s="41"/>
      <c r="O36" s="17"/>
      <c r="P36" s="17"/>
      <c r="Q36" s="42"/>
      <c r="R36" s="41"/>
      <c r="S36" s="17"/>
      <c r="T36" s="17"/>
      <c r="U36" s="42"/>
      <c r="V36" s="20" t="s">
        <v>122</v>
      </c>
    </row>
    <row r="37" spans="1:22" ht="25.5" customHeight="1">
      <c r="A37" s="15">
        <v>34</v>
      </c>
      <c r="B37" s="17" t="s">
        <v>88</v>
      </c>
      <c r="C37" s="15"/>
      <c r="D37" s="15" t="s">
        <v>178</v>
      </c>
      <c r="E37" s="17" t="s">
        <v>98</v>
      </c>
      <c r="F37" s="51"/>
      <c r="G37" s="17"/>
      <c r="H37" s="17"/>
      <c r="I37" s="17"/>
      <c r="J37" s="17"/>
      <c r="K37" s="17"/>
      <c r="L37" s="15"/>
      <c r="M37" s="38"/>
      <c r="N37" s="41"/>
      <c r="O37" s="17"/>
      <c r="P37" s="17"/>
      <c r="Q37" s="42"/>
      <c r="R37" s="41"/>
      <c r="S37" s="17"/>
      <c r="T37" s="17"/>
      <c r="U37" s="42"/>
      <c r="V37" s="20" t="s">
        <v>114</v>
      </c>
    </row>
    <row r="38" spans="1:22" ht="25.5" customHeight="1">
      <c r="A38" s="15">
        <v>35</v>
      </c>
      <c r="B38" s="17" t="s">
        <v>89</v>
      </c>
      <c r="C38" s="15"/>
      <c r="D38" s="15" t="s">
        <v>178</v>
      </c>
      <c r="E38" s="17"/>
      <c r="F38" s="51"/>
      <c r="G38" s="17"/>
      <c r="H38" s="17"/>
      <c r="I38" s="17"/>
      <c r="J38" s="17"/>
      <c r="K38" s="17"/>
      <c r="L38" s="15"/>
      <c r="M38" s="38"/>
      <c r="N38" s="41"/>
      <c r="O38" s="17"/>
      <c r="P38" s="17"/>
      <c r="Q38" s="42"/>
      <c r="R38" s="41"/>
      <c r="S38" s="17"/>
      <c r="T38" s="17"/>
      <c r="U38" s="42"/>
      <c r="V38" s="20"/>
    </row>
    <row r="39" spans="1:22" ht="25.5" customHeight="1">
      <c r="A39" s="15">
        <v>36</v>
      </c>
      <c r="B39" s="17" t="s">
        <v>90</v>
      </c>
      <c r="C39" s="15"/>
      <c r="D39" s="15" t="s">
        <v>178</v>
      </c>
      <c r="E39" s="17"/>
      <c r="F39" s="51"/>
      <c r="G39" s="17"/>
      <c r="H39" s="17"/>
      <c r="I39" s="17"/>
      <c r="J39" s="17"/>
      <c r="K39" s="17"/>
      <c r="L39" s="15"/>
      <c r="M39" s="38"/>
      <c r="N39" s="41"/>
      <c r="O39" s="17"/>
      <c r="P39" s="17"/>
      <c r="Q39" s="42"/>
      <c r="R39" s="41"/>
      <c r="S39" s="17"/>
      <c r="T39" s="17"/>
      <c r="U39" s="42"/>
      <c r="V39" s="20"/>
    </row>
    <row r="40" spans="1:22" ht="25.5" customHeight="1">
      <c r="A40" s="15">
        <v>37</v>
      </c>
      <c r="B40" s="17"/>
      <c r="C40" s="15"/>
      <c r="D40" s="15"/>
      <c r="E40" s="17"/>
      <c r="F40" s="51"/>
      <c r="G40" s="17"/>
      <c r="H40" s="17"/>
      <c r="I40" s="17"/>
      <c r="J40" s="17"/>
      <c r="K40" s="17"/>
      <c r="L40" s="15"/>
      <c r="M40" s="38"/>
      <c r="N40" s="41"/>
      <c r="O40" s="17"/>
      <c r="P40" s="17"/>
      <c r="Q40" s="42"/>
      <c r="R40" s="41"/>
      <c r="S40" s="17"/>
      <c r="T40" s="17"/>
      <c r="U40" s="42"/>
      <c r="V40" s="20"/>
    </row>
    <row r="41" spans="1:22" ht="25.5" customHeight="1">
      <c r="A41" s="15">
        <v>38</v>
      </c>
      <c r="B41" s="17"/>
      <c r="C41" s="15"/>
      <c r="D41" s="15"/>
      <c r="E41" s="17"/>
      <c r="F41" s="51"/>
      <c r="G41" s="17"/>
      <c r="H41" s="17"/>
      <c r="I41" s="17"/>
      <c r="J41" s="17"/>
      <c r="K41" s="17"/>
      <c r="L41" s="15"/>
      <c r="M41" s="38"/>
      <c r="N41" s="41"/>
      <c r="O41" s="17"/>
      <c r="P41" s="17"/>
      <c r="Q41" s="42"/>
      <c r="R41" s="41"/>
      <c r="S41" s="17"/>
      <c r="T41" s="17"/>
      <c r="U41" s="42"/>
      <c r="V41" s="20"/>
    </row>
    <row r="42" spans="1:22" ht="25.5" customHeight="1">
      <c r="A42" s="15">
        <v>39</v>
      </c>
      <c r="B42" s="17"/>
      <c r="C42" s="15"/>
      <c r="D42" s="15"/>
      <c r="E42" s="17"/>
      <c r="F42" s="51"/>
      <c r="G42" s="17"/>
      <c r="H42" s="17"/>
      <c r="I42" s="17"/>
      <c r="J42" s="17"/>
      <c r="K42" s="17"/>
      <c r="L42" s="15"/>
      <c r="M42" s="38"/>
      <c r="N42" s="41"/>
      <c r="O42" s="17"/>
      <c r="P42" s="17"/>
      <c r="Q42" s="42"/>
      <c r="R42" s="41"/>
      <c r="S42" s="17"/>
      <c r="T42" s="17"/>
      <c r="U42" s="42"/>
      <c r="V42" s="20"/>
    </row>
    <row r="43" spans="1:22" ht="25.5" customHeight="1">
      <c r="A43" s="15">
        <v>40</v>
      </c>
      <c r="B43" s="17"/>
      <c r="C43" s="15"/>
      <c r="D43" s="15"/>
      <c r="E43" s="17"/>
      <c r="F43" s="51"/>
      <c r="G43" s="17"/>
      <c r="H43" s="17"/>
      <c r="I43" s="17"/>
      <c r="J43" s="17"/>
      <c r="K43" s="17"/>
      <c r="L43" s="15"/>
      <c r="M43" s="38"/>
      <c r="N43" s="41"/>
      <c r="O43" s="17"/>
      <c r="P43" s="17"/>
      <c r="Q43" s="42"/>
      <c r="R43" s="41"/>
      <c r="S43" s="17"/>
      <c r="T43" s="17"/>
      <c r="U43" s="42"/>
      <c r="V43" s="20"/>
    </row>
    <row r="44" spans="1:22" ht="25.5" customHeight="1">
      <c r="A44" s="15">
        <v>41</v>
      </c>
      <c r="B44" s="17"/>
      <c r="C44" s="15"/>
      <c r="D44" s="15"/>
      <c r="E44" s="17"/>
      <c r="F44" s="51"/>
      <c r="G44" s="17"/>
      <c r="H44" s="17"/>
      <c r="I44" s="17"/>
      <c r="J44" s="17"/>
      <c r="K44" s="17"/>
      <c r="L44" s="15"/>
      <c r="M44" s="38"/>
      <c r="N44" s="41"/>
      <c r="O44" s="17"/>
      <c r="P44" s="17"/>
      <c r="Q44" s="42"/>
      <c r="R44" s="41"/>
      <c r="S44" s="17"/>
      <c r="T44" s="17"/>
      <c r="U44" s="42"/>
      <c r="V44" s="20"/>
    </row>
    <row r="45" spans="1:22" ht="25.5" customHeight="1">
      <c r="A45" s="15">
        <v>42</v>
      </c>
      <c r="B45" s="17"/>
      <c r="C45" s="15"/>
      <c r="D45" s="15"/>
      <c r="E45" s="17"/>
      <c r="F45" s="51"/>
      <c r="G45" s="17"/>
      <c r="H45" s="17"/>
      <c r="I45" s="17"/>
      <c r="J45" s="17"/>
      <c r="K45" s="17"/>
      <c r="L45" s="15"/>
      <c r="M45" s="38"/>
      <c r="N45" s="41"/>
      <c r="O45" s="17"/>
      <c r="P45" s="17"/>
      <c r="Q45" s="42"/>
      <c r="R45" s="41"/>
      <c r="S45" s="17"/>
      <c r="T45" s="17"/>
      <c r="U45" s="42"/>
      <c r="V45" s="20"/>
    </row>
    <row r="46" spans="1:22" ht="25.5" customHeight="1">
      <c r="A46" s="15">
        <v>43</v>
      </c>
      <c r="B46" s="17"/>
      <c r="C46" s="15"/>
      <c r="D46" s="15"/>
      <c r="E46" s="17"/>
      <c r="F46" s="51"/>
      <c r="G46" s="17"/>
      <c r="H46" s="17"/>
      <c r="I46" s="17"/>
      <c r="J46" s="17"/>
      <c r="K46" s="17"/>
      <c r="L46" s="15"/>
      <c r="M46" s="38"/>
      <c r="N46" s="41"/>
      <c r="O46" s="17"/>
      <c r="P46" s="17"/>
      <c r="Q46" s="42"/>
      <c r="R46" s="41"/>
      <c r="S46" s="17"/>
      <c r="T46" s="17"/>
      <c r="U46" s="42"/>
      <c r="V46" s="20"/>
    </row>
    <row r="47" spans="1:22" ht="25.5" customHeight="1">
      <c r="A47" s="15">
        <v>44</v>
      </c>
      <c r="B47" s="17"/>
      <c r="C47" s="15"/>
      <c r="D47" s="15"/>
      <c r="E47" s="17"/>
      <c r="F47" s="51"/>
      <c r="G47" s="17"/>
      <c r="H47" s="17"/>
      <c r="I47" s="17"/>
      <c r="J47" s="17"/>
      <c r="K47" s="17"/>
      <c r="L47" s="15"/>
      <c r="M47" s="38"/>
      <c r="N47" s="41"/>
      <c r="O47" s="17"/>
      <c r="P47" s="17"/>
      <c r="Q47" s="42"/>
      <c r="R47" s="41"/>
      <c r="S47" s="17"/>
      <c r="T47" s="17"/>
      <c r="U47" s="42"/>
      <c r="V47" s="20"/>
    </row>
    <row r="48" spans="1:22" ht="25.5" customHeight="1" thickBot="1">
      <c r="A48" s="15">
        <v>45</v>
      </c>
      <c r="B48" s="17"/>
      <c r="C48" s="15"/>
      <c r="D48" s="15"/>
      <c r="E48" s="17"/>
      <c r="F48" s="51"/>
      <c r="G48" s="17"/>
      <c r="H48" s="17"/>
      <c r="I48" s="17"/>
      <c r="J48" s="17"/>
      <c r="K48" s="17"/>
      <c r="L48" s="15"/>
      <c r="M48" s="38"/>
      <c r="N48" s="48"/>
      <c r="O48" s="49"/>
      <c r="P48" s="49"/>
      <c r="Q48" s="50"/>
      <c r="R48" s="48"/>
      <c r="S48" s="49"/>
      <c r="T48" s="49"/>
      <c r="U48" s="50"/>
      <c r="V48" s="20"/>
    </row>
    <row r="49" spans="1:22" ht="25.5" customHeight="1">
      <c r="A49" s="15">
        <v>46</v>
      </c>
      <c r="B49" s="17"/>
      <c r="C49" s="15"/>
      <c r="D49" s="15"/>
      <c r="E49" s="17"/>
      <c r="F49" s="21"/>
      <c r="G49" s="17"/>
      <c r="H49" s="17"/>
      <c r="I49" s="17"/>
      <c r="J49" s="17"/>
      <c r="K49" s="17"/>
      <c r="L49" s="15"/>
      <c r="M49" s="17"/>
      <c r="N49" s="18"/>
      <c r="O49" s="18"/>
      <c r="P49" s="18"/>
      <c r="Q49" s="18"/>
      <c r="R49" s="18"/>
      <c r="S49" s="18"/>
      <c r="T49" s="18"/>
      <c r="U49" s="18"/>
      <c r="V49" s="20"/>
    </row>
    <row r="50" spans="1:22" ht="25.5" customHeight="1">
      <c r="A50" s="15">
        <v>47</v>
      </c>
      <c r="B50" s="17"/>
      <c r="C50" s="15"/>
      <c r="D50" s="15"/>
      <c r="E50" s="17"/>
      <c r="F50" s="21"/>
      <c r="G50" s="17"/>
      <c r="H50" s="17"/>
      <c r="I50" s="17"/>
      <c r="J50" s="17"/>
      <c r="K50" s="17"/>
      <c r="L50" s="15"/>
      <c r="M50" s="17"/>
      <c r="N50" s="18"/>
      <c r="O50" s="18"/>
      <c r="P50" s="18"/>
      <c r="Q50" s="18"/>
      <c r="R50" s="18"/>
      <c r="S50" s="18"/>
      <c r="T50" s="18"/>
      <c r="U50" s="18"/>
      <c r="V50" s="20"/>
    </row>
    <row r="51" spans="1:22" ht="25.5" customHeight="1">
      <c r="A51" s="15">
        <v>48</v>
      </c>
      <c r="B51" s="17"/>
      <c r="C51" s="15"/>
      <c r="D51" s="15"/>
      <c r="E51" s="17"/>
      <c r="F51" s="21"/>
      <c r="G51" s="17"/>
      <c r="H51" s="17"/>
      <c r="I51" s="17"/>
      <c r="J51" s="17"/>
      <c r="K51" s="17"/>
      <c r="L51" s="15"/>
      <c r="M51" s="17"/>
      <c r="N51" s="18"/>
      <c r="O51" s="18"/>
      <c r="P51" s="18"/>
      <c r="Q51" s="18"/>
      <c r="R51" s="18"/>
      <c r="S51" s="18"/>
      <c r="T51" s="18"/>
      <c r="U51" s="18"/>
      <c r="V51" s="20"/>
    </row>
    <row r="52" spans="1:22" ht="25.5" customHeight="1">
      <c r="A52" s="15">
        <v>49</v>
      </c>
      <c r="B52" s="17"/>
      <c r="C52" s="15"/>
      <c r="D52" s="15"/>
      <c r="E52" s="17"/>
      <c r="F52" s="21"/>
      <c r="G52" s="17"/>
      <c r="H52" s="17"/>
      <c r="I52" s="17"/>
      <c r="J52" s="17"/>
      <c r="K52" s="17"/>
      <c r="L52" s="15"/>
      <c r="M52" s="17"/>
      <c r="N52" s="18"/>
      <c r="O52" s="18"/>
      <c r="P52" s="18"/>
      <c r="Q52" s="18"/>
      <c r="R52" s="18"/>
      <c r="S52" s="18"/>
      <c r="T52" s="18"/>
      <c r="U52" s="18"/>
      <c r="V52" s="20"/>
    </row>
    <row r="53" spans="1:22" ht="25.5" customHeight="1">
      <c r="A53" s="15">
        <v>50</v>
      </c>
      <c r="B53" s="17"/>
      <c r="C53" s="15"/>
      <c r="D53" s="15"/>
      <c r="E53" s="17"/>
      <c r="F53" s="21"/>
      <c r="G53" s="17"/>
      <c r="H53" s="17"/>
      <c r="I53" s="17"/>
      <c r="J53" s="17"/>
      <c r="K53" s="17"/>
      <c r="L53" s="15"/>
      <c r="M53" s="17"/>
      <c r="N53" s="18"/>
      <c r="O53" s="18"/>
      <c r="P53" s="18"/>
      <c r="Q53" s="18"/>
      <c r="R53" s="18"/>
      <c r="S53" s="18"/>
      <c r="T53" s="18"/>
      <c r="U53" s="18"/>
      <c r="V53" s="20"/>
    </row>
    <row r="54" spans="1:22" ht="25.5" customHeight="1">
      <c r="A54" s="15">
        <v>51</v>
      </c>
      <c r="B54" s="17"/>
      <c r="C54" s="15"/>
      <c r="D54" s="15"/>
      <c r="E54" s="17"/>
      <c r="F54" s="21"/>
      <c r="G54" s="17"/>
      <c r="H54" s="17"/>
      <c r="I54" s="17"/>
      <c r="J54" s="17"/>
      <c r="K54" s="17"/>
      <c r="L54" s="15"/>
      <c r="M54" s="17"/>
      <c r="N54" s="18"/>
      <c r="O54" s="18"/>
      <c r="P54" s="18"/>
      <c r="Q54" s="18"/>
      <c r="R54" s="18"/>
      <c r="S54" s="18"/>
      <c r="T54" s="18"/>
      <c r="U54" s="18"/>
      <c r="V54" s="20"/>
    </row>
    <row r="55" spans="1:22" ht="25.5" customHeight="1">
      <c r="A55" s="15">
        <v>52</v>
      </c>
      <c r="B55" s="17"/>
      <c r="C55" s="15"/>
      <c r="D55" s="15"/>
      <c r="E55" s="17"/>
      <c r="F55" s="21"/>
      <c r="G55" s="17"/>
      <c r="H55" s="17"/>
      <c r="I55" s="17"/>
      <c r="J55" s="17"/>
      <c r="K55" s="17"/>
      <c r="L55" s="15"/>
      <c r="M55" s="17"/>
      <c r="N55" s="18"/>
      <c r="O55" s="18"/>
      <c r="P55" s="18"/>
      <c r="Q55" s="18"/>
      <c r="R55" s="18"/>
      <c r="S55" s="18"/>
      <c r="T55" s="18"/>
      <c r="U55" s="18"/>
      <c r="V55" s="20"/>
    </row>
    <row r="56" spans="1:22" ht="25.5" customHeight="1">
      <c r="A56" s="15">
        <v>53</v>
      </c>
      <c r="B56" s="17"/>
      <c r="C56" s="15"/>
      <c r="D56" s="15"/>
      <c r="E56" s="17"/>
      <c r="F56" s="21"/>
      <c r="G56" s="17"/>
      <c r="H56" s="17"/>
      <c r="I56" s="17"/>
      <c r="J56" s="17"/>
      <c r="K56" s="17"/>
      <c r="L56" s="15"/>
      <c r="M56" s="17"/>
      <c r="N56" s="18"/>
      <c r="O56" s="18"/>
      <c r="P56" s="18"/>
      <c r="Q56" s="18"/>
      <c r="R56" s="18"/>
      <c r="S56" s="18"/>
      <c r="T56" s="18"/>
      <c r="U56" s="18"/>
      <c r="V56" s="20"/>
    </row>
    <row r="57" spans="1:22" ht="25.5" customHeight="1">
      <c r="A57" s="15">
        <v>54</v>
      </c>
      <c r="B57" s="17"/>
      <c r="C57" s="15"/>
      <c r="D57" s="15"/>
      <c r="E57" s="17"/>
      <c r="F57" s="21"/>
      <c r="G57" s="17"/>
      <c r="H57" s="17"/>
      <c r="I57" s="17"/>
      <c r="J57" s="17"/>
      <c r="K57" s="17"/>
      <c r="L57" s="15"/>
      <c r="M57" s="17"/>
      <c r="N57" s="18"/>
      <c r="O57" s="18"/>
      <c r="P57" s="18"/>
      <c r="Q57" s="18"/>
      <c r="R57" s="18"/>
      <c r="S57" s="18"/>
      <c r="T57" s="18"/>
      <c r="U57" s="18"/>
      <c r="V57" s="20"/>
    </row>
    <row r="58" spans="1:22" ht="25.5" customHeight="1">
      <c r="A58" s="15">
        <v>55</v>
      </c>
      <c r="B58" s="17"/>
      <c r="C58" s="15"/>
      <c r="D58" s="15"/>
      <c r="E58" s="17"/>
      <c r="F58" s="21"/>
      <c r="G58" s="17"/>
      <c r="H58" s="17"/>
      <c r="I58" s="17"/>
      <c r="J58" s="17"/>
      <c r="K58" s="17"/>
      <c r="L58" s="15"/>
      <c r="M58" s="17"/>
      <c r="N58" s="18"/>
      <c r="O58" s="18"/>
      <c r="P58" s="18"/>
      <c r="Q58" s="18"/>
      <c r="R58" s="18"/>
      <c r="S58" s="18"/>
      <c r="T58" s="18"/>
      <c r="U58" s="18"/>
      <c r="V58" s="20"/>
    </row>
    <row r="59" spans="1:22" ht="25.5" customHeight="1">
      <c r="A59" s="15">
        <v>56</v>
      </c>
      <c r="B59" s="17"/>
      <c r="C59" s="15"/>
      <c r="D59" s="15"/>
      <c r="E59" s="17"/>
      <c r="F59" s="21"/>
      <c r="G59" s="17"/>
      <c r="H59" s="17"/>
      <c r="I59" s="17"/>
      <c r="J59" s="17"/>
      <c r="K59" s="17"/>
      <c r="L59" s="15"/>
      <c r="M59" s="17"/>
      <c r="N59" s="18"/>
      <c r="O59" s="18"/>
      <c r="P59" s="18"/>
      <c r="Q59" s="18"/>
      <c r="R59" s="18"/>
      <c r="S59" s="18"/>
      <c r="T59" s="18"/>
      <c r="U59" s="18"/>
      <c r="V59" s="20"/>
    </row>
    <row r="60" spans="1:22" ht="25.5" customHeight="1">
      <c r="A60" s="15">
        <v>57</v>
      </c>
      <c r="B60" s="17"/>
      <c r="C60" s="15"/>
      <c r="D60" s="15"/>
      <c r="E60" s="17"/>
      <c r="F60" s="21"/>
      <c r="G60" s="17"/>
      <c r="H60" s="17"/>
      <c r="I60" s="17"/>
      <c r="J60" s="17"/>
      <c r="K60" s="17"/>
      <c r="L60" s="15"/>
      <c r="M60" s="17"/>
      <c r="N60" s="18"/>
      <c r="O60" s="18"/>
      <c r="P60" s="18"/>
      <c r="Q60" s="18"/>
      <c r="R60" s="18"/>
      <c r="S60" s="18"/>
      <c r="T60" s="18"/>
      <c r="U60" s="18"/>
      <c r="V60" s="20"/>
    </row>
    <row r="61" spans="1:22" ht="25.5" customHeight="1">
      <c r="A61" s="15">
        <v>58</v>
      </c>
      <c r="B61" s="17"/>
      <c r="C61" s="15"/>
      <c r="D61" s="15"/>
      <c r="E61" s="17"/>
      <c r="F61" s="21"/>
      <c r="G61" s="17"/>
      <c r="H61" s="17"/>
      <c r="I61" s="17"/>
      <c r="J61" s="17"/>
      <c r="K61" s="17"/>
      <c r="L61" s="15"/>
      <c r="M61" s="17"/>
      <c r="N61" s="18"/>
      <c r="O61" s="18"/>
      <c r="P61" s="18"/>
      <c r="Q61" s="18"/>
      <c r="R61" s="18"/>
      <c r="S61" s="18"/>
      <c r="T61" s="18"/>
      <c r="U61" s="18"/>
      <c r="V61" s="20"/>
    </row>
    <row r="62" spans="1:22" ht="25.5" customHeight="1">
      <c r="A62" s="15">
        <v>59</v>
      </c>
      <c r="B62" s="17"/>
      <c r="C62" s="15"/>
      <c r="D62" s="15"/>
      <c r="E62" s="17"/>
      <c r="F62" s="21"/>
      <c r="G62" s="17"/>
      <c r="H62" s="17"/>
      <c r="I62" s="17"/>
      <c r="J62" s="17"/>
      <c r="K62" s="17"/>
      <c r="L62" s="15"/>
      <c r="M62" s="17"/>
      <c r="N62" s="18"/>
      <c r="O62" s="18"/>
      <c r="P62" s="18"/>
      <c r="Q62" s="18"/>
      <c r="R62" s="18"/>
      <c r="S62" s="18"/>
      <c r="T62" s="18"/>
      <c r="U62" s="18"/>
      <c r="V62" s="20"/>
    </row>
    <row r="63" spans="1:22" ht="25.5" customHeight="1">
      <c r="A63" s="15">
        <v>60</v>
      </c>
      <c r="B63" s="17"/>
      <c r="C63" s="15"/>
      <c r="D63" s="15"/>
      <c r="E63" s="17"/>
      <c r="F63" s="21"/>
      <c r="G63" s="17"/>
      <c r="H63" s="17"/>
      <c r="I63" s="17"/>
      <c r="J63" s="17"/>
      <c r="K63" s="17"/>
      <c r="L63" s="15"/>
      <c r="M63" s="17"/>
      <c r="N63" s="18"/>
      <c r="O63" s="18"/>
      <c r="P63" s="18"/>
      <c r="Q63" s="18"/>
      <c r="R63" s="18"/>
      <c r="S63" s="18"/>
      <c r="T63" s="18"/>
      <c r="U63" s="18"/>
      <c r="V63" s="20"/>
    </row>
    <row r="64" spans="1:22" ht="25.5" customHeight="1">
      <c r="A64" s="15">
        <v>61</v>
      </c>
      <c r="B64" s="17"/>
      <c r="C64" s="15"/>
      <c r="D64" s="15"/>
      <c r="E64" s="17"/>
      <c r="F64" s="21"/>
      <c r="G64" s="17"/>
      <c r="H64" s="17"/>
      <c r="I64" s="17"/>
      <c r="J64" s="17"/>
      <c r="K64" s="17"/>
      <c r="L64" s="15"/>
      <c r="M64" s="17"/>
      <c r="N64" s="18"/>
      <c r="O64" s="18"/>
      <c r="P64" s="18"/>
      <c r="Q64" s="18"/>
      <c r="R64" s="18"/>
      <c r="S64" s="18"/>
      <c r="T64" s="18"/>
      <c r="U64" s="18"/>
      <c r="V64" s="20"/>
    </row>
    <row r="65" spans="1:22" ht="25.5" customHeight="1">
      <c r="A65" s="15">
        <v>62</v>
      </c>
      <c r="B65" s="17"/>
      <c r="C65" s="15"/>
      <c r="D65" s="15"/>
      <c r="E65" s="17"/>
      <c r="F65" s="21"/>
      <c r="G65" s="17"/>
      <c r="H65" s="17"/>
      <c r="I65" s="17"/>
      <c r="J65" s="17"/>
      <c r="K65" s="17"/>
      <c r="L65" s="15"/>
      <c r="M65" s="17"/>
      <c r="N65" s="18"/>
      <c r="O65" s="18"/>
      <c r="P65" s="18"/>
      <c r="Q65" s="18"/>
      <c r="R65" s="18"/>
      <c r="S65" s="18"/>
      <c r="T65" s="18"/>
      <c r="U65" s="18"/>
      <c r="V65" s="20"/>
    </row>
    <row r="66" spans="1:22" ht="25.5" customHeight="1">
      <c r="A66" s="15">
        <v>63</v>
      </c>
      <c r="B66" s="17"/>
      <c r="C66" s="15"/>
      <c r="D66" s="15"/>
      <c r="E66" s="17"/>
      <c r="F66" s="21"/>
      <c r="G66" s="17"/>
      <c r="H66" s="17"/>
      <c r="I66" s="17"/>
      <c r="J66" s="17"/>
      <c r="K66" s="17"/>
      <c r="L66" s="15"/>
      <c r="M66" s="17"/>
      <c r="N66" s="18"/>
      <c r="O66" s="18"/>
      <c r="P66" s="18"/>
      <c r="Q66" s="18"/>
      <c r="R66" s="18"/>
      <c r="S66" s="18"/>
      <c r="T66" s="18"/>
      <c r="U66" s="18"/>
      <c r="V66" s="20"/>
    </row>
    <row r="67" spans="1:22" ht="25.5" customHeight="1">
      <c r="A67" s="15">
        <v>64</v>
      </c>
      <c r="B67" s="17"/>
      <c r="C67" s="15"/>
      <c r="D67" s="15"/>
      <c r="E67" s="17"/>
      <c r="F67" s="21"/>
      <c r="G67" s="17"/>
      <c r="H67" s="17"/>
      <c r="I67" s="17"/>
      <c r="J67" s="17"/>
      <c r="K67" s="17"/>
      <c r="L67" s="15"/>
      <c r="M67" s="17"/>
      <c r="N67" s="18"/>
      <c r="O67" s="18"/>
      <c r="P67" s="18"/>
      <c r="Q67" s="18"/>
      <c r="R67" s="18"/>
      <c r="S67" s="18"/>
      <c r="T67" s="18"/>
      <c r="U67" s="18"/>
      <c r="V67" s="20"/>
    </row>
    <row r="68" spans="1:22" ht="25.5" customHeight="1">
      <c r="A68" s="15">
        <v>65</v>
      </c>
      <c r="B68" s="17"/>
      <c r="C68" s="15"/>
      <c r="D68" s="15"/>
      <c r="E68" s="17"/>
      <c r="F68" s="21"/>
      <c r="G68" s="17"/>
      <c r="H68" s="17"/>
      <c r="I68" s="17"/>
      <c r="J68" s="17"/>
      <c r="K68" s="17"/>
      <c r="L68" s="15"/>
      <c r="M68" s="17"/>
      <c r="N68" s="18"/>
      <c r="O68" s="18"/>
      <c r="P68" s="18"/>
      <c r="Q68" s="18"/>
      <c r="R68" s="18"/>
      <c r="S68" s="18"/>
      <c r="T68" s="18"/>
      <c r="U68" s="18"/>
      <c r="V68" s="20"/>
    </row>
    <row r="69" spans="1:22" ht="25.5" customHeight="1">
      <c r="A69" s="15">
        <v>66</v>
      </c>
      <c r="B69" s="17"/>
      <c r="C69" s="15"/>
      <c r="D69" s="15"/>
      <c r="E69" s="17"/>
      <c r="F69" s="21"/>
      <c r="G69" s="17"/>
      <c r="H69" s="17"/>
      <c r="I69" s="17"/>
      <c r="J69" s="17"/>
      <c r="K69" s="17"/>
      <c r="L69" s="15"/>
      <c r="M69" s="17"/>
      <c r="N69" s="18"/>
      <c r="O69" s="18"/>
      <c r="P69" s="18"/>
      <c r="Q69" s="18"/>
      <c r="R69" s="18"/>
      <c r="S69" s="18"/>
      <c r="T69" s="18"/>
      <c r="U69" s="18"/>
      <c r="V69" s="20"/>
    </row>
    <row r="70" spans="1:22" ht="25.5" customHeight="1">
      <c r="A70" s="15">
        <v>67</v>
      </c>
      <c r="B70" s="17"/>
      <c r="C70" s="15"/>
      <c r="D70" s="15"/>
      <c r="E70" s="17"/>
      <c r="F70" s="21"/>
      <c r="G70" s="17"/>
      <c r="H70" s="17"/>
      <c r="I70" s="17"/>
      <c r="J70" s="17"/>
      <c r="K70" s="17"/>
      <c r="L70" s="15"/>
      <c r="M70" s="17"/>
      <c r="N70" s="18"/>
      <c r="O70" s="18"/>
      <c r="P70" s="18"/>
      <c r="Q70" s="18"/>
      <c r="R70" s="18"/>
      <c r="S70" s="18"/>
      <c r="T70" s="18"/>
      <c r="U70" s="18"/>
      <c r="V70" s="20"/>
    </row>
    <row r="71" spans="1:22" ht="25.5" customHeight="1">
      <c r="A71" s="15">
        <v>68</v>
      </c>
      <c r="B71" s="17"/>
      <c r="C71" s="15"/>
      <c r="D71" s="15"/>
      <c r="E71" s="17"/>
      <c r="F71" s="21"/>
      <c r="G71" s="17"/>
      <c r="H71" s="17"/>
      <c r="I71" s="17"/>
      <c r="J71" s="17"/>
      <c r="K71" s="17"/>
      <c r="L71" s="15"/>
      <c r="M71" s="17"/>
      <c r="N71" s="18"/>
      <c r="O71" s="18"/>
      <c r="P71" s="18"/>
      <c r="Q71" s="18"/>
      <c r="R71" s="18"/>
      <c r="S71" s="18"/>
      <c r="T71" s="18"/>
      <c r="U71" s="18"/>
      <c r="V71" s="20"/>
    </row>
    <row r="72" spans="1:22" ht="25.5" customHeight="1">
      <c r="A72" s="15">
        <v>69</v>
      </c>
      <c r="B72" s="17"/>
      <c r="C72" s="15"/>
      <c r="D72" s="15"/>
      <c r="E72" s="17"/>
      <c r="F72" s="21"/>
      <c r="G72" s="17"/>
      <c r="H72" s="17"/>
      <c r="I72" s="17"/>
      <c r="J72" s="17"/>
      <c r="K72" s="17"/>
      <c r="L72" s="15"/>
      <c r="M72" s="17"/>
      <c r="N72" s="18"/>
      <c r="O72" s="18"/>
      <c r="P72" s="18"/>
      <c r="Q72" s="18"/>
      <c r="R72" s="18"/>
      <c r="S72" s="18"/>
      <c r="T72" s="18"/>
      <c r="U72" s="18"/>
      <c r="V72" s="20"/>
    </row>
    <row r="73" spans="1:22" ht="25.5" customHeight="1">
      <c r="A73" s="15">
        <v>70</v>
      </c>
      <c r="B73" s="17"/>
      <c r="C73" s="15"/>
      <c r="D73" s="15"/>
      <c r="E73" s="17"/>
      <c r="F73" s="21"/>
      <c r="G73" s="17"/>
      <c r="H73" s="17"/>
      <c r="I73" s="17"/>
      <c r="J73" s="17"/>
      <c r="K73" s="17"/>
      <c r="L73" s="15"/>
      <c r="M73" s="17"/>
      <c r="N73" s="18"/>
      <c r="O73" s="18"/>
      <c r="P73" s="18"/>
      <c r="Q73" s="18"/>
      <c r="R73" s="18"/>
      <c r="S73" s="18"/>
      <c r="T73" s="18"/>
      <c r="U73" s="18"/>
      <c r="V73" s="20"/>
    </row>
    <row r="74" spans="1:22">
      <c r="K74" s="24"/>
    </row>
    <row r="75" spans="1:22" ht="0.95" customHeight="1">
      <c r="K75" s="24"/>
    </row>
    <row r="76" spans="1:22" ht="0.95" customHeight="1">
      <c r="K76" s="24" t="s">
        <v>48</v>
      </c>
      <c r="L76" s="22" t="s">
        <v>40</v>
      </c>
      <c r="M76" s="23"/>
    </row>
    <row r="77" spans="1:22" ht="0.95" customHeight="1">
      <c r="K77" s="24" t="s">
        <v>45</v>
      </c>
    </row>
    <row r="78" spans="1:22" ht="0.95" customHeight="1">
      <c r="K78" s="24" t="s">
        <v>49</v>
      </c>
    </row>
    <row r="79" spans="1:22" ht="0.95" customHeight="1">
      <c r="A79" s="13"/>
      <c r="B79" s="13"/>
      <c r="C79" s="13"/>
      <c r="D79" s="13"/>
      <c r="K79" s="24" t="s">
        <v>46</v>
      </c>
    </row>
    <row r="80" spans="1:22" ht="0.95" customHeight="1">
      <c r="A80" s="13"/>
      <c r="B80" s="13"/>
      <c r="C80" s="13"/>
      <c r="D80" s="13"/>
      <c r="K80" s="24" t="s">
        <v>44</v>
      </c>
    </row>
    <row r="81" spans="1:11" ht="0.95" customHeight="1">
      <c r="A81" s="13"/>
      <c r="B81" s="13"/>
      <c r="C81" s="13"/>
      <c r="D81" s="13"/>
      <c r="K81" s="24" t="s">
        <v>43</v>
      </c>
    </row>
    <row r="82" spans="1:11" ht="0.95" customHeight="1">
      <c r="A82" s="13"/>
      <c r="B82" s="13"/>
      <c r="C82" s="13"/>
      <c r="D82" s="13"/>
      <c r="K82" s="24" t="s">
        <v>50</v>
      </c>
    </row>
    <row r="83" spans="1:11" ht="0.95" customHeight="1">
      <c r="A83" s="13"/>
      <c r="B83" s="13"/>
      <c r="C83" s="13"/>
      <c r="D83" s="13"/>
      <c r="K83" s="24" t="s">
        <v>51</v>
      </c>
    </row>
    <row r="84" spans="1:11" ht="0.95" customHeight="1">
      <c r="A84" s="13"/>
      <c r="B84" s="13"/>
      <c r="C84" s="13"/>
      <c r="D84" s="13"/>
      <c r="K84" s="24" t="s">
        <v>41</v>
      </c>
    </row>
    <row r="85" spans="1:11" ht="0.95" customHeight="1">
      <c r="A85" s="13"/>
      <c r="B85" s="13"/>
      <c r="C85" s="13"/>
      <c r="D85" s="13"/>
      <c r="K85" s="24" t="s">
        <v>52</v>
      </c>
    </row>
    <row r="86" spans="1:11" ht="0.95" customHeight="1">
      <c r="A86" s="13"/>
      <c r="B86" s="13"/>
      <c r="C86" s="13"/>
      <c r="D86" s="13"/>
      <c r="K86" s="24" t="s">
        <v>39</v>
      </c>
    </row>
    <row r="87" spans="1:11" ht="0.95" customHeight="1">
      <c r="A87" s="13"/>
      <c r="B87" s="13"/>
      <c r="C87" s="13"/>
      <c r="D87" s="13"/>
      <c r="K87" s="24" t="s">
        <v>42</v>
      </c>
    </row>
    <row r="88" spans="1:11" ht="0.95" customHeight="1">
      <c r="A88" s="13"/>
      <c r="B88" s="13"/>
      <c r="C88" s="13"/>
      <c r="D88" s="13"/>
      <c r="K88" s="24" t="s">
        <v>53</v>
      </c>
    </row>
    <row r="89" spans="1:11" ht="0.95" customHeight="1">
      <c r="A89" s="13"/>
      <c r="B89" s="13"/>
      <c r="C89" s="13"/>
      <c r="D89" s="13"/>
      <c r="K89" s="24" t="s">
        <v>54</v>
      </c>
    </row>
    <row r="90" spans="1:11" ht="0.95" customHeight="1">
      <c r="A90" s="13"/>
      <c r="B90" s="13"/>
      <c r="C90" s="13"/>
      <c r="D90" s="13"/>
      <c r="K90" s="24" t="s">
        <v>55</v>
      </c>
    </row>
    <row r="91" spans="1:11" ht="0.95" customHeight="1">
      <c r="A91" s="13"/>
      <c r="B91" s="13"/>
      <c r="C91" s="13"/>
      <c r="D91" s="13"/>
      <c r="K91" s="24" t="s">
        <v>56</v>
      </c>
    </row>
    <row r="92" spans="1:11" ht="0.95" customHeight="1">
      <c r="A92" s="13"/>
      <c r="B92" s="13"/>
      <c r="C92" s="13"/>
      <c r="D92" s="13"/>
      <c r="K92" s="24" t="s">
        <v>57</v>
      </c>
    </row>
    <row r="93" spans="1:11" ht="0.95" customHeight="1">
      <c r="A93" s="13"/>
      <c r="B93" s="13"/>
      <c r="C93" s="13"/>
      <c r="D93" s="13"/>
      <c r="K93" s="24" t="s">
        <v>58</v>
      </c>
    </row>
    <row r="94" spans="1:11" ht="0.95" customHeight="1">
      <c r="A94" s="13"/>
      <c r="B94" s="13"/>
      <c r="C94" s="13"/>
      <c r="D94" s="13"/>
      <c r="K94" s="24" t="s">
        <v>59</v>
      </c>
    </row>
    <row r="95" spans="1:11" ht="0.95" customHeight="1">
      <c r="A95" s="13"/>
      <c r="B95" s="13"/>
      <c r="C95" s="13"/>
      <c r="D95" s="13"/>
      <c r="K95" s="24" t="s">
        <v>60</v>
      </c>
    </row>
    <row r="96" spans="1:11">
      <c r="A96" s="13"/>
      <c r="B96" s="13"/>
      <c r="C96" s="13"/>
      <c r="D96" s="13"/>
    </row>
  </sheetData>
  <autoFilter ref="A2:V3" xr:uid="{6DE19F1C-6099-492F-89D9-BA7A8B0C69E0}">
    <filterColumn colId="13" showButton="0"/>
    <filterColumn colId="14" showButton="0"/>
    <filterColumn colId="15" showButton="0"/>
    <filterColumn colId="17" showButton="0"/>
    <filterColumn colId="18" showButton="0"/>
    <filterColumn colId="19" showButton="0"/>
  </autoFilter>
  <mergeCells count="17">
    <mergeCell ref="A1:K1"/>
    <mergeCell ref="L1:N1"/>
    <mergeCell ref="A2:A3"/>
    <mergeCell ref="B2:B3"/>
    <mergeCell ref="C2:C3"/>
    <mergeCell ref="D2:D3"/>
    <mergeCell ref="E2:E3"/>
    <mergeCell ref="G2:G3"/>
    <mergeCell ref="H2:H3"/>
    <mergeCell ref="I2:I3"/>
    <mergeCell ref="V2:V3"/>
    <mergeCell ref="J2:J3"/>
    <mergeCell ref="K2:K3"/>
    <mergeCell ref="L2:L3"/>
    <mergeCell ref="M2:M3"/>
    <mergeCell ref="N2:Q2"/>
    <mergeCell ref="R2:U2"/>
  </mergeCells>
  <phoneticPr fontId="2"/>
  <conditionalFormatting sqref="E4:F48">
    <cfRule type="notContainsBlanks" dxfId="30" priority="8">
      <formula>LEN(TRIM(E4))&gt;0</formula>
    </cfRule>
  </conditionalFormatting>
  <conditionalFormatting sqref="G4:G73">
    <cfRule type="containsText" dxfId="29" priority="4" operator="containsText" text="一般(新規)">
      <formula>NOT(ISERROR(SEARCH("一般(新規)",G4)))</formula>
    </cfRule>
    <cfRule type="containsText" dxfId="28" priority="5" operator="containsText" text="短期(新規)">
      <formula>NOT(ISERROR(SEARCH("短期(新規)",G4)))</formula>
    </cfRule>
  </conditionalFormatting>
  <conditionalFormatting sqref="H4:H73">
    <cfRule type="containsText" dxfId="27" priority="2" operator="containsText" text="発行済">
      <formula>NOT(ISERROR(SEARCH("発行済",H4)))</formula>
    </cfRule>
  </conditionalFormatting>
  <conditionalFormatting sqref="I4:J73">
    <cfRule type="containsText" dxfId="26" priority="3" operator="containsText" text="加入(新規)">
      <formula>NOT(ISERROR(SEARCH("加入(新規)",I4)))</formula>
    </cfRule>
  </conditionalFormatting>
  <conditionalFormatting sqref="K4:K73">
    <cfRule type="cellIs" dxfId="25" priority="6" operator="equal">
      <formula>"59養護教諭（手当支給保健主事）"</formula>
    </cfRule>
    <cfRule type="cellIs" dxfId="24" priority="7" operator="equal">
      <formula>"55教諭（手当支給主任）"</formula>
    </cfRule>
  </conditionalFormatting>
  <conditionalFormatting sqref="L4:M73">
    <cfRule type="notContainsBlanks" dxfId="23" priority="1">
      <formula>LEN(TRIM(L4))&gt;0</formula>
    </cfRule>
  </conditionalFormatting>
  <dataValidations count="9">
    <dataValidation type="list" allowBlank="1" showInputMessage="1" showErrorMessage="1" sqref="H4:H73" xr:uid="{06F875E4-C134-4F40-AFB2-82DF0B8904E4}">
      <formula1>$X$5:$X$6</formula1>
    </dataValidation>
    <dataValidation type="list" allowBlank="1" showInputMessage="1" showErrorMessage="1" sqref="Q4:Q48 U4:U48" xr:uid="{016AA287-CE7E-469D-8C7E-1844CE767767}">
      <formula1>$D$4:$D$48</formula1>
    </dataValidation>
    <dataValidation type="list" allowBlank="1" showInputMessage="1" showErrorMessage="1" sqref="M4:M73" xr:uid="{ADCEBD7C-CC69-43EE-ABDB-B993F7AFBA32}">
      <formula1>$X$26:$X$28</formula1>
    </dataValidation>
    <dataValidation type="list" allowBlank="1" showInputMessage="1" showErrorMessage="1" sqref="F4:F73" xr:uid="{67834C53-0BE2-4DDA-B3B2-26BEEF5F4E79}">
      <formula1>$X$16:$X$17</formula1>
    </dataValidation>
    <dataValidation type="list" allowBlank="1" showInputMessage="1" showErrorMessage="1" sqref="L4:L73" xr:uid="{736CA722-E9AE-47BA-9545-43ED120DDF70}">
      <formula1>$X$19:$X$24</formula1>
    </dataValidation>
    <dataValidation type="list" allowBlank="1" showInputMessage="1" showErrorMessage="1" sqref="K4:K73" xr:uid="{30C56893-13C1-42F0-A180-018A623E7766}">
      <formula1>$K$75:$K$95</formula1>
    </dataValidation>
    <dataValidation imeMode="hiragana" allowBlank="1" showInputMessage="1" showErrorMessage="1" sqref="B1:B1048576 D1:D1048576" xr:uid="{40807891-8AAF-4C3D-89E2-171322B2E84D}"/>
    <dataValidation type="list" allowBlank="1" showInputMessage="1" showErrorMessage="1" sqref="G4:G73" xr:uid="{1F64B0C8-BE76-4727-AAAC-B4207FC91EAC}">
      <formula1>$X$8:$X$11</formula1>
    </dataValidation>
    <dataValidation type="list" allowBlank="1" showInputMessage="1" showErrorMessage="1" sqref="I4:J73" xr:uid="{71145722-0BE9-4B24-ADF2-1F14F9E1C3A4}">
      <formula1>$X$13:$X$14</formula1>
    </dataValidation>
  </dataValidations>
  <printOptions horizontalCentered="1" verticalCentered="1"/>
  <pageMargins left="0.39370078740157483" right="0" top="0.39370078740157483" bottom="0.39370078740157483" header="0" footer="0"/>
  <pageSetup paperSize="8" scale="59" fitToHeight="0" orientation="landscape" horizontalDpi="4294967293" r:id="rId1"/>
  <rowBreaks count="1" manualBreakCount="1">
    <brk id="69" max="1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C445C-1AF7-4484-882D-83FDB6CA743D}">
  <sheetPr>
    <pageSetUpPr fitToPage="1"/>
  </sheetPr>
  <dimension ref="A1:X96"/>
  <sheetViews>
    <sheetView view="pageBreakPreview" zoomScale="70" zoomScaleNormal="70" zoomScaleSheetLayoutView="70" workbookViewId="0">
      <pane xSplit="4" ySplit="3" topLeftCell="E4" activePane="bottomRight" state="frozen"/>
      <selection activeCell="G27" sqref="G27"/>
      <selection pane="topRight" activeCell="G27" sqref="G27"/>
      <selection pane="bottomLeft" activeCell="G27" sqref="G27"/>
      <selection pane="bottomRight" activeCell="G11" sqref="G11"/>
    </sheetView>
  </sheetViews>
  <sheetFormatPr defaultRowHeight="17.25"/>
  <cols>
    <col min="1" max="1" width="4.625" style="22" customWidth="1"/>
    <col min="2" max="2" width="12.125" style="23" customWidth="1"/>
    <col min="3" max="3" width="11.625" style="22" customWidth="1"/>
    <col min="4" max="4" width="24.625" style="22" customWidth="1"/>
    <col min="5" max="5" width="15.625" style="13" customWidth="1"/>
    <col min="6" max="10" width="10.625" style="13" customWidth="1"/>
    <col min="11" max="11" width="22.625" style="13" customWidth="1"/>
    <col min="12" max="12" width="9" style="13"/>
    <col min="13" max="13" width="9" style="24"/>
    <col min="14" max="15" width="9.625" style="13" customWidth="1"/>
    <col min="16" max="16" width="26.375" style="13" customWidth="1"/>
    <col min="17" max="17" width="16" style="24" customWidth="1"/>
    <col min="18" max="19" width="9.625" style="13" customWidth="1"/>
    <col min="20" max="20" width="26.375" style="13" customWidth="1"/>
    <col min="21" max="21" width="16" style="24" customWidth="1"/>
    <col min="22" max="22" width="33.5" style="13" customWidth="1"/>
    <col min="23" max="23" width="6" style="13" customWidth="1"/>
    <col min="24" max="24" width="9" style="13" hidden="1" customWidth="1"/>
    <col min="25" max="16384" width="9" style="13"/>
  </cols>
  <sheetData>
    <row r="1" spans="1:24" ht="24.75" thickBot="1">
      <c r="A1" s="111" t="s">
        <v>189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2"/>
      <c r="M1" s="112"/>
      <c r="N1" s="113"/>
      <c r="O1" s="25"/>
      <c r="P1" s="25"/>
      <c r="R1" s="24"/>
      <c r="S1" s="25"/>
      <c r="T1" s="25"/>
      <c r="V1" s="14">
        <f ca="1">TODAY()</f>
        <v>46078</v>
      </c>
    </row>
    <row r="2" spans="1:24" ht="17.25" customHeight="1">
      <c r="A2" s="114" t="s">
        <v>32</v>
      </c>
      <c r="B2" s="101" t="s">
        <v>33</v>
      </c>
      <c r="C2" s="101" t="s">
        <v>34</v>
      </c>
      <c r="D2" s="114" t="s">
        <v>35</v>
      </c>
      <c r="E2" s="103" t="s">
        <v>61</v>
      </c>
      <c r="F2" s="36" t="s">
        <v>127</v>
      </c>
      <c r="G2" s="103" t="s">
        <v>62</v>
      </c>
      <c r="H2" s="103" t="s">
        <v>63</v>
      </c>
      <c r="I2" s="103" t="s">
        <v>64</v>
      </c>
      <c r="J2" s="103" t="s">
        <v>65</v>
      </c>
      <c r="K2" s="103" t="s">
        <v>36</v>
      </c>
      <c r="L2" s="103" t="s">
        <v>123</v>
      </c>
      <c r="M2" s="106" t="s">
        <v>152</v>
      </c>
      <c r="N2" s="108" t="s">
        <v>125</v>
      </c>
      <c r="O2" s="109"/>
      <c r="P2" s="109"/>
      <c r="Q2" s="110"/>
      <c r="R2" s="108" t="s">
        <v>126</v>
      </c>
      <c r="S2" s="109"/>
      <c r="T2" s="109"/>
      <c r="U2" s="110"/>
      <c r="V2" s="101" t="s">
        <v>37</v>
      </c>
    </row>
    <row r="3" spans="1:24" ht="30" customHeight="1">
      <c r="A3" s="115"/>
      <c r="B3" s="102"/>
      <c r="C3" s="102"/>
      <c r="D3" s="115"/>
      <c r="E3" s="102"/>
      <c r="F3" s="37" t="s">
        <v>142</v>
      </c>
      <c r="G3" s="104"/>
      <c r="H3" s="104"/>
      <c r="I3" s="104"/>
      <c r="J3" s="104"/>
      <c r="K3" s="105"/>
      <c r="L3" s="105"/>
      <c r="M3" s="107"/>
      <c r="N3" s="39" t="s">
        <v>66</v>
      </c>
      <c r="O3" s="18" t="s">
        <v>124</v>
      </c>
      <c r="P3" s="18" t="s">
        <v>38</v>
      </c>
      <c r="Q3" s="40" t="s">
        <v>67</v>
      </c>
      <c r="R3" s="39" t="s">
        <v>66</v>
      </c>
      <c r="S3" s="18" t="s">
        <v>124</v>
      </c>
      <c r="T3" s="18" t="s">
        <v>38</v>
      </c>
      <c r="U3" s="40" t="s">
        <v>67</v>
      </c>
      <c r="V3" s="102"/>
    </row>
    <row r="4" spans="1:24" ht="25.5" customHeight="1">
      <c r="A4" s="15">
        <v>1</v>
      </c>
      <c r="B4" s="17"/>
      <c r="C4" s="15"/>
      <c r="D4" s="15"/>
      <c r="E4" s="17"/>
      <c r="F4" s="51"/>
      <c r="G4" s="17"/>
      <c r="H4" s="17"/>
      <c r="I4" s="17"/>
      <c r="J4" s="17"/>
      <c r="K4" s="17"/>
      <c r="L4" s="15"/>
      <c r="M4" s="38"/>
      <c r="N4" s="41"/>
      <c r="O4" s="17"/>
      <c r="P4" s="17"/>
      <c r="Q4" s="42"/>
      <c r="R4" s="41"/>
      <c r="S4" s="17"/>
      <c r="T4" s="17"/>
      <c r="U4" s="42"/>
      <c r="V4" s="20"/>
    </row>
    <row r="5" spans="1:24" ht="25.5" customHeight="1">
      <c r="A5" s="15">
        <v>2</v>
      </c>
      <c r="B5" s="17"/>
      <c r="C5" s="15"/>
      <c r="D5" s="15"/>
      <c r="E5" s="17"/>
      <c r="F5" s="51"/>
      <c r="G5" s="17"/>
      <c r="H5" s="17"/>
      <c r="I5" s="17"/>
      <c r="J5" s="17"/>
      <c r="K5" s="17"/>
      <c r="L5" s="15"/>
      <c r="M5" s="38"/>
      <c r="N5" s="41"/>
      <c r="O5" s="17"/>
      <c r="P5" s="17"/>
      <c r="Q5" s="42"/>
      <c r="R5" s="41"/>
      <c r="S5" s="17"/>
      <c r="T5" s="17"/>
      <c r="U5" s="42"/>
      <c r="V5" s="26"/>
      <c r="X5" s="22" t="s">
        <v>68</v>
      </c>
    </row>
    <row r="6" spans="1:24" ht="25.5" customHeight="1">
      <c r="A6" s="15">
        <v>3</v>
      </c>
      <c r="B6" s="17"/>
      <c r="C6" s="15"/>
      <c r="D6" s="15"/>
      <c r="E6" s="17"/>
      <c r="F6" s="51"/>
      <c r="G6" s="17"/>
      <c r="H6" s="17"/>
      <c r="I6" s="17"/>
      <c r="J6" s="17"/>
      <c r="K6" s="17"/>
      <c r="L6" s="15"/>
      <c r="M6" s="38"/>
      <c r="N6" s="41"/>
      <c r="O6" s="17"/>
      <c r="P6" s="17"/>
      <c r="Q6" s="42"/>
      <c r="R6" s="41"/>
      <c r="S6" s="17"/>
      <c r="T6" s="17"/>
      <c r="U6" s="42"/>
      <c r="V6" s="26"/>
      <c r="X6" s="22" t="s">
        <v>107</v>
      </c>
    </row>
    <row r="7" spans="1:24" ht="25.5" customHeight="1">
      <c r="A7" s="15">
        <v>4</v>
      </c>
      <c r="B7" s="17"/>
      <c r="C7" s="15"/>
      <c r="D7" s="15"/>
      <c r="E7" s="17"/>
      <c r="F7" s="51"/>
      <c r="G7" s="17"/>
      <c r="H7" s="17"/>
      <c r="I7" s="17"/>
      <c r="J7" s="17"/>
      <c r="K7" s="17"/>
      <c r="L7" s="15"/>
      <c r="M7" s="38"/>
      <c r="N7" s="41"/>
      <c r="O7" s="17"/>
      <c r="P7" s="17"/>
      <c r="Q7" s="42"/>
      <c r="R7" s="41"/>
      <c r="S7" s="17"/>
      <c r="T7" s="17"/>
      <c r="U7" s="42"/>
      <c r="V7" s="20"/>
      <c r="X7" s="22"/>
    </row>
    <row r="8" spans="1:24" ht="25.5" customHeight="1">
      <c r="A8" s="15">
        <v>5</v>
      </c>
      <c r="B8" s="17"/>
      <c r="C8" s="15"/>
      <c r="D8" s="15"/>
      <c r="E8" s="17"/>
      <c r="F8" s="51"/>
      <c r="G8" s="17"/>
      <c r="H8" s="17"/>
      <c r="I8" s="17"/>
      <c r="J8" s="17"/>
      <c r="K8" s="17"/>
      <c r="L8" s="15"/>
      <c r="M8" s="38"/>
      <c r="N8" s="41"/>
      <c r="O8" s="17"/>
      <c r="P8" s="17"/>
      <c r="Q8" s="42"/>
      <c r="R8" s="41"/>
      <c r="S8" s="17"/>
      <c r="T8" s="17"/>
      <c r="U8" s="42"/>
      <c r="V8" s="20"/>
      <c r="X8" s="23" t="s">
        <v>70</v>
      </c>
    </row>
    <row r="9" spans="1:24" ht="25.5" customHeight="1">
      <c r="A9" s="15">
        <v>6</v>
      </c>
      <c r="B9" s="17"/>
      <c r="C9" s="15"/>
      <c r="D9" s="15"/>
      <c r="E9" s="17"/>
      <c r="F9" s="51"/>
      <c r="G9" s="17"/>
      <c r="H9" s="17"/>
      <c r="I9" s="17"/>
      <c r="J9" s="17"/>
      <c r="K9" s="17"/>
      <c r="L9" s="15"/>
      <c r="M9" s="38"/>
      <c r="N9" s="41"/>
      <c r="O9" s="17"/>
      <c r="P9" s="17"/>
      <c r="Q9" s="42"/>
      <c r="R9" s="41"/>
      <c r="S9" s="17"/>
      <c r="T9" s="17"/>
      <c r="U9" s="42"/>
      <c r="V9" s="20"/>
      <c r="X9" s="23" t="s">
        <v>72</v>
      </c>
    </row>
    <row r="10" spans="1:24" ht="25.5" customHeight="1">
      <c r="A10" s="15">
        <v>7</v>
      </c>
      <c r="B10" s="17"/>
      <c r="C10" s="15"/>
      <c r="D10" s="15"/>
      <c r="E10" s="17"/>
      <c r="F10" s="51"/>
      <c r="G10" s="17"/>
      <c r="H10" s="17"/>
      <c r="I10" s="17"/>
      <c r="J10" s="17"/>
      <c r="K10" s="17"/>
      <c r="L10" s="15"/>
      <c r="M10" s="38"/>
      <c r="N10" s="41"/>
      <c r="O10" s="17"/>
      <c r="P10" s="17"/>
      <c r="Q10" s="42"/>
      <c r="R10" s="41"/>
      <c r="S10" s="17"/>
      <c r="T10" s="17"/>
      <c r="U10" s="42"/>
      <c r="V10" s="20"/>
      <c r="X10" s="27" t="s">
        <v>73</v>
      </c>
    </row>
    <row r="11" spans="1:24" ht="25.5" customHeight="1">
      <c r="A11" s="15">
        <v>8</v>
      </c>
      <c r="B11" s="17"/>
      <c r="C11" s="15"/>
      <c r="D11" s="15"/>
      <c r="E11" s="17"/>
      <c r="F11" s="51"/>
      <c r="G11" s="17"/>
      <c r="H11" s="17"/>
      <c r="I11" s="17"/>
      <c r="J11" s="17"/>
      <c r="K11" s="17"/>
      <c r="L11" s="15"/>
      <c r="M11" s="38"/>
      <c r="N11" s="41"/>
      <c r="O11" s="17"/>
      <c r="P11" s="17"/>
      <c r="Q11" s="42"/>
      <c r="R11" s="41"/>
      <c r="S11" s="17"/>
      <c r="T11" s="17"/>
      <c r="U11" s="42"/>
      <c r="V11" s="20"/>
      <c r="X11" s="27" t="s">
        <v>74</v>
      </c>
    </row>
    <row r="12" spans="1:24" ht="25.5" customHeight="1">
      <c r="A12" s="15">
        <v>9</v>
      </c>
      <c r="B12" s="17"/>
      <c r="C12" s="15"/>
      <c r="D12" s="15"/>
      <c r="E12" s="17"/>
      <c r="F12" s="51"/>
      <c r="G12" s="17"/>
      <c r="H12" s="17"/>
      <c r="I12" s="17"/>
      <c r="J12" s="17"/>
      <c r="K12" s="17"/>
      <c r="L12" s="15"/>
      <c r="M12" s="38"/>
      <c r="N12" s="41"/>
      <c r="O12" s="17"/>
      <c r="P12" s="17"/>
      <c r="Q12" s="42"/>
      <c r="R12" s="41"/>
      <c r="S12" s="17"/>
      <c r="T12" s="17"/>
      <c r="U12" s="42"/>
      <c r="V12" s="26"/>
      <c r="X12" s="22"/>
    </row>
    <row r="13" spans="1:24" ht="25.5" customHeight="1">
      <c r="A13" s="15">
        <v>10</v>
      </c>
      <c r="B13" s="17"/>
      <c r="C13" s="15"/>
      <c r="D13" s="15"/>
      <c r="E13" s="17"/>
      <c r="F13" s="51"/>
      <c r="G13" s="17"/>
      <c r="H13" s="17"/>
      <c r="I13" s="17"/>
      <c r="J13" s="17"/>
      <c r="K13" s="17"/>
      <c r="L13" s="15"/>
      <c r="M13" s="38"/>
      <c r="N13" s="43"/>
      <c r="O13" s="28"/>
      <c r="P13" s="17"/>
      <c r="Q13" s="42"/>
      <c r="R13" s="43"/>
      <c r="S13" s="28"/>
      <c r="T13" s="17"/>
      <c r="U13" s="42"/>
      <c r="V13" s="26"/>
      <c r="X13" s="22" t="s">
        <v>69</v>
      </c>
    </row>
    <row r="14" spans="1:24" ht="25.5" customHeight="1">
      <c r="A14" s="15">
        <v>11</v>
      </c>
      <c r="B14" s="17"/>
      <c r="C14" s="15"/>
      <c r="D14" s="15"/>
      <c r="E14" s="17"/>
      <c r="F14" s="51"/>
      <c r="G14" s="17"/>
      <c r="H14" s="17"/>
      <c r="I14" s="17"/>
      <c r="J14" s="17"/>
      <c r="K14" s="17"/>
      <c r="L14" s="15"/>
      <c r="M14" s="38"/>
      <c r="N14" s="41"/>
      <c r="O14" s="17"/>
      <c r="P14" s="17"/>
      <c r="Q14" s="42"/>
      <c r="R14" s="41"/>
      <c r="S14" s="17"/>
      <c r="T14" s="17"/>
      <c r="U14" s="42"/>
      <c r="V14" s="20"/>
      <c r="X14" s="27" t="s">
        <v>71</v>
      </c>
    </row>
    <row r="15" spans="1:24" ht="25.5" customHeight="1">
      <c r="A15" s="15">
        <v>12</v>
      </c>
      <c r="B15" s="17"/>
      <c r="C15" s="15"/>
      <c r="D15" s="15"/>
      <c r="E15" s="17"/>
      <c r="F15" s="51"/>
      <c r="G15" s="17"/>
      <c r="H15" s="17"/>
      <c r="I15" s="17"/>
      <c r="J15" s="17"/>
      <c r="K15" s="17"/>
      <c r="L15" s="15"/>
      <c r="M15" s="38"/>
      <c r="N15" s="41"/>
      <c r="O15" s="17"/>
      <c r="P15" s="17"/>
      <c r="Q15" s="42"/>
      <c r="R15" s="41"/>
      <c r="S15" s="17"/>
      <c r="T15" s="17"/>
      <c r="U15" s="42"/>
      <c r="V15" s="20"/>
    </row>
    <row r="16" spans="1:24" ht="30" customHeight="1">
      <c r="A16" s="15">
        <v>13</v>
      </c>
      <c r="B16" s="17"/>
      <c r="C16" s="15"/>
      <c r="D16" s="15"/>
      <c r="E16" s="17"/>
      <c r="F16" s="51"/>
      <c r="G16" s="17"/>
      <c r="H16" s="17"/>
      <c r="I16" s="17"/>
      <c r="J16" s="17"/>
      <c r="K16" s="17"/>
      <c r="L16" s="15"/>
      <c r="M16" s="38"/>
      <c r="N16" s="44"/>
      <c r="O16" s="16"/>
      <c r="P16" s="16"/>
      <c r="Q16" s="42"/>
      <c r="R16" s="44"/>
      <c r="S16" s="16"/>
      <c r="T16" s="16"/>
      <c r="U16" s="42"/>
      <c r="V16" s="29"/>
      <c r="X16" s="22" t="s">
        <v>24</v>
      </c>
    </row>
    <row r="17" spans="1:24" ht="25.5" customHeight="1">
      <c r="A17" s="15">
        <v>14</v>
      </c>
      <c r="B17" s="17"/>
      <c r="C17" s="15"/>
      <c r="D17" s="15"/>
      <c r="E17" s="17"/>
      <c r="F17" s="51"/>
      <c r="G17" s="17"/>
      <c r="H17" s="17"/>
      <c r="I17" s="17"/>
      <c r="J17" s="17"/>
      <c r="K17" s="17"/>
      <c r="L17" s="15"/>
      <c r="M17" s="38"/>
      <c r="N17" s="44"/>
      <c r="O17" s="16"/>
      <c r="P17" s="17"/>
      <c r="Q17" s="42"/>
      <c r="R17" s="44"/>
      <c r="S17" s="16"/>
      <c r="T17" s="17"/>
      <c r="U17" s="42"/>
      <c r="V17" s="20"/>
      <c r="X17" s="22"/>
    </row>
    <row r="18" spans="1:24" ht="25.5" customHeight="1">
      <c r="A18" s="15">
        <v>15</v>
      </c>
      <c r="B18" s="17"/>
      <c r="C18" s="15"/>
      <c r="D18" s="15"/>
      <c r="E18" s="17"/>
      <c r="F18" s="51"/>
      <c r="G18" s="17"/>
      <c r="H18" s="17"/>
      <c r="I18" s="17"/>
      <c r="J18" s="17"/>
      <c r="K18" s="17"/>
      <c r="L18" s="15"/>
      <c r="M18" s="38"/>
      <c r="N18" s="45"/>
      <c r="O18" s="17"/>
      <c r="P18" s="17"/>
      <c r="Q18" s="42"/>
      <c r="R18" s="41"/>
      <c r="S18" s="17"/>
      <c r="T18" s="17"/>
      <c r="U18" s="42"/>
      <c r="V18" s="26"/>
    </row>
    <row r="19" spans="1:24" ht="35.25" customHeight="1">
      <c r="A19" s="15">
        <v>16</v>
      </c>
      <c r="B19" s="17"/>
      <c r="C19" s="15"/>
      <c r="D19" s="15"/>
      <c r="E19" s="17"/>
      <c r="F19" s="51"/>
      <c r="G19" s="17"/>
      <c r="H19" s="17"/>
      <c r="I19" s="17"/>
      <c r="J19" s="17"/>
      <c r="K19" s="17"/>
      <c r="L19" s="15"/>
      <c r="M19" s="38"/>
      <c r="N19" s="45"/>
      <c r="O19" s="34"/>
      <c r="P19" s="16"/>
      <c r="Q19" s="42"/>
      <c r="R19" s="45"/>
      <c r="S19" s="34"/>
      <c r="T19" s="16"/>
      <c r="U19" s="42"/>
      <c r="V19" s="20"/>
      <c r="X19" s="13" t="s">
        <v>144</v>
      </c>
    </row>
    <row r="20" spans="1:24" ht="25.5" customHeight="1">
      <c r="A20" s="15">
        <v>17</v>
      </c>
      <c r="B20" s="17"/>
      <c r="C20" s="15"/>
      <c r="D20" s="15"/>
      <c r="E20" s="17"/>
      <c r="F20" s="51"/>
      <c r="G20" s="17"/>
      <c r="H20" s="17"/>
      <c r="I20" s="17"/>
      <c r="J20" s="17"/>
      <c r="K20" s="17"/>
      <c r="L20" s="15"/>
      <c r="M20" s="38"/>
      <c r="N20" s="41"/>
      <c r="O20" s="17"/>
      <c r="P20" s="17"/>
      <c r="Q20" s="42"/>
      <c r="R20" s="41"/>
      <c r="S20" s="17"/>
      <c r="T20" s="17"/>
      <c r="U20" s="42"/>
      <c r="V20" s="20"/>
      <c r="X20" s="13" t="s">
        <v>145</v>
      </c>
    </row>
    <row r="21" spans="1:24">
      <c r="A21" s="15">
        <v>18</v>
      </c>
      <c r="B21" s="17"/>
      <c r="C21" s="15"/>
      <c r="D21" s="15"/>
      <c r="E21" s="16"/>
      <c r="F21" s="51"/>
      <c r="G21" s="17"/>
      <c r="H21" s="17"/>
      <c r="I21" s="17"/>
      <c r="J21" s="17"/>
      <c r="K21" s="17"/>
      <c r="L21" s="15"/>
      <c r="M21" s="38"/>
      <c r="N21" s="94"/>
      <c r="O21" s="28"/>
      <c r="P21" s="17"/>
      <c r="Q21" s="42"/>
      <c r="R21" s="94"/>
      <c r="S21" s="28"/>
      <c r="T21" s="17"/>
      <c r="U21" s="42"/>
      <c r="V21" s="26"/>
      <c r="X21" s="13" t="s">
        <v>146</v>
      </c>
    </row>
    <row r="22" spans="1:24" ht="25.5" customHeight="1">
      <c r="A22" s="15">
        <v>19</v>
      </c>
      <c r="B22" s="17"/>
      <c r="C22" s="15"/>
      <c r="D22" s="15"/>
      <c r="E22" s="17"/>
      <c r="F22" s="51"/>
      <c r="G22" s="17"/>
      <c r="H22" s="17"/>
      <c r="I22" s="17"/>
      <c r="J22" s="17"/>
      <c r="K22" s="17"/>
      <c r="L22" s="15"/>
      <c r="M22" s="38"/>
      <c r="N22" s="41"/>
      <c r="O22" s="17"/>
      <c r="P22" s="17"/>
      <c r="Q22" s="42"/>
      <c r="R22" s="41"/>
      <c r="S22" s="17"/>
      <c r="T22" s="17"/>
      <c r="U22" s="42"/>
      <c r="V22" s="20"/>
      <c r="X22" s="13" t="s">
        <v>147</v>
      </c>
    </row>
    <row r="23" spans="1:24" ht="25.5" customHeight="1">
      <c r="A23" s="15">
        <v>20</v>
      </c>
      <c r="B23" s="17"/>
      <c r="C23" s="15"/>
      <c r="D23" s="15"/>
      <c r="E23" s="17"/>
      <c r="F23" s="51"/>
      <c r="G23" s="17"/>
      <c r="H23" s="17"/>
      <c r="I23" s="17"/>
      <c r="J23" s="17"/>
      <c r="K23" s="17"/>
      <c r="L23" s="15"/>
      <c r="M23" s="38"/>
      <c r="N23" s="46"/>
      <c r="O23" s="30"/>
      <c r="P23" s="19"/>
      <c r="Q23" s="47"/>
      <c r="R23" s="46"/>
      <c r="S23" s="30"/>
      <c r="T23" s="19"/>
      <c r="U23" s="47"/>
      <c r="V23" s="20"/>
      <c r="X23" s="13" t="s">
        <v>148</v>
      </c>
    </row>
    <row r="24" spans="1:24" ht="25.5" customHeight="1">
      <c r="A24" s="15">
        <v>21</v>
      </c>
      <c r="B24" s="17"/>
      <c r="C24" s="15"/>
      <c r="D24" s="15"/>
      <c r="E24" s="17"/>
      <c r="F24" s="51"/>
      <c r="G24" s="17"/>
      <c r="H24" s="17"/>
      <c r="I24" s="17"/>
      <c r="J24" s="17"/>
      <c r="K24" s="17"/>
      <c r="L24" s="15"/>
      <c r="M24" s="38"/>
      <c r="N24" s="41"/>
      <c r="O24" s="17"/>
      <c r="P24" s="17"/>
      <c r="Q24" s="42"/>
      <c r="R24" s="41"/>
      <c r="S24" s="17"/>
      <c r="T24" s="17"/>
      <c r="U24" s="42"/>
      <c r="V24" s="20"/>
      <c r="X24" s="13" t="s">
        <v>149</v>
      </c>
    </row>
    <row r="25" spans="1:24" ht="30" customHeight="1">
      <c r="A25" s="15">
        <v>22</v>
      </c>
      <c r="B25" s="17"/>
      <c r="C25" s="15"/>
      <c r="D25" s="15"/>
      <c r="E25" s="17"/>
      <c r="F25" s="51"/>
      <c r="G25" s="17"/>
      <c r="H25" s="17"/>
      <c r="I25" s="17"/>
      <c r="J25" s="17"/>
      <c r="K25" s="17"/>
      <c r="L25" s="15"/>
      <c r="M25" s="38"/>
      <c r="N25" s="44"/>
      <c r="O25" s="16"/>
      <c r="P25" s="16"/>
      <c r="Q25" s="42"/>
      <c r="R25" s="44"/>
      <c r="S25" s="16"/>
      <c r="T25" s="16"/>
      <c r="U25" s="42"/>
      <c r="V25" s="29"/>
    </row>
    <row r="26" spans="1:24" ht="25.5" customHeight="1">
      <c r="A26" s="15">
        <v>23</v>
      </c>
      <c r="B26" s="17"/>
      <c r="C26" s="15"/>
      <c r="D26" s="15"/>
      <c r="E26" s="17"/>
      <c r="F26" s="51"/>
      <c r="G26" s="17"/>
      <c r="H26" s="17"/>
      <c r="I26" s="17"/>
      <c r="J26" s="17"/>
      <c r="K26" s="17"/>
      <c r="L26" s="15"/>
      <c r="M26" s="38"/>
      <c r="N26" s="41"/>
      <c r="O26" s="17"/>
      <c r="P26" s="17"/>
      <c r="Q26" s="42"/>
      <c r="R26" s="41"/>
      <c r="S26" s="17"/>
      <c r="T26" s="17"/>
      <c r="U26" s="42"/>
      <c r="V26" s="20"/>
      <c r="X26" s="13" t="s">
        <v>150</v>
      </c>
    </row>
    <row r="27" spans="1:24" ht="25.5" customHeight="1">
      <c r="A27" s="15">
        <v>24</v>
      </c>
      <c r="B27" s="17"/>
      <c r="C27" s="15"/>
      <c r="D27" s="15"/>
      <c r="E27" s="17"/>
      <c r="F27" s="51"/>
      <c r="G27" s="17"/>
      <c r="H27" s="17"/>
      <c r="I27" s="17"/>
      <c r="J27" s="17"/>
      <c r="K27" s="17"/>
      <c r="L27" s="15"/>
      <c r="M27" s="38"/>
      <c r="N27" s="41"/>
      <c r="O27" s="17"/>
      <c r="P27" s="17"/>
      <c r="Q27" s="42"/>
      <c r="R27" s="41"/>
      <c r="S27" s="17"/>
      <c r="T27" s="17"/>
      <c r="U27" s="42"/>
      <c r="V27" s="20"/>
      <c r="X27" s="13" t="s">
        <v>151</v>
      </c>
    </row>
    <row r="28" spans="1:24" ht="34.5" customHeight="1">
      <c r="A28" s="15">
        <v>25</v>
      </c>
      <c r="B28" s="17"/>
      <c r="C28" s="15"/>
      <c r="D28" s="15"/>
      <c r="E28" s="17"/>
      <c r="F28" s="51"/>
      <c r="G28" s="17"/>
      <c r="H28" s="17"/>
      <c r="I28" s="17"/>
      <c r="J28" s="17"/>
      <c r="K28" s="17"/>
      <c r="L28" s="15"/>
      <c r="M28" s="38"/>
      <c r="N28" s="41"/>
      <c r="O28" s="17"/>
      <c r="P28" s="17"/>
      <c r="Q28" s="42"/>
      <c r="R28" s="41"/>
      <c r="S28" s="17"/>
      <c r="T28" s="17"/>
      <c r="U28" s="42"/>
      <c r="V28" s="29"/>
      <c r="X28" s="13" t="s">
        <v>153</v>
      </c>
    </row>
    <row r="29" spans="1:24" ht="25.5" customHeight="1">
      <c r="A29" s="15">
        <v>26</v>
      </c>
      <c r="B29" s="17"/>
      <c r="C29" s="15"/>
      <c r="D29" s="15"/>
      <c r="E29" s="17"/>
      <c r="F29" s="51"/>
      <c r="G29" s="17"/>
      <c r="H29" s="17"/>
      <c r="I29" s="17"/>
      <c r="J29" s="17"/>
      <c r="K29" s="17"/>
      <c r="L29" s="15"/>
      <c r="M29" s="38"/>
      <c r="N29" s="41"/>
      <c r="O29" s="17"/>
      <c r="P29" s="17"/>
      <c r="Q29" s="42"/>
      <c r="R29" s="41"/>
      <c r="S29" s="17"/>
      <c r="T29" s="17"/>
      <c r="U29" s="42"/>
      <c r="V29" s="20"/>
    </row>
    <row r="30" spans="1:24" ht="25.5" customHeight="1">
      <c r="A30" s="15">
        <v>27</v>
      </c>
      <c r="B30" s="17"/>
      <c r="C30" s="15"/>
      <c r="D30" s="15"/>
      <c r="E30" s="17"/>
      <c r="F30" s="51"/>
      <c r="G30" s="17"/>
      <c r="H30" s="17"/>
      <c r="I30" s="17"/>
      <c r="J30" s="17"/>
      <c r="K30" s="17"/>
      <c r="L30" s="15"/>
      <c r="M30" s="38"/>
      <c r="N30" s="41"/>
      <c r="O30" s="17"/>
      <c r="P30" s="17"/>
      <c r="Q30" s="42"/>
      <c r="R30" s="41"/>
      <c r="S30" s="17"/>
      <c r="T30" s="17"/>
      <c r="U30" s="42"/>
      <c r="V30" s="20"/>
    </row>
    <row r="31" spans="1:24" ht="25.5" customHeight="1">
      <c r="A31" s="15">
        <v>28</v>
      </c>
      <c r="B31" s="17"/>
      <c r="C31" s="15"/>
      <c r="D31" s="15"/>
      <c r="E31" s="17"/>
      <c r="F31" s="51"/>
      <c r="G31" s="17"/>
      <c r="H31" s="17"/>
      <c r="I31" s="17"/>
      <c r="J31" s="17"/>
      <c r="K31" s="17"/>
      <c r="L31" s="15"/>
      <c r="M31" s="38"/>
      <c r="N31" s="41"/>
      <c r="O31" s="17"/>
      <c r="P31" s="17"/>
      <c r="Q31" s="42"/>
      <c r="R31" s="41"/>
      <c r="S31" s="17"/>
      <c r="T31" s="17"/>
      <c r="U31" s="42"/>
      <c r="V31" s="20"/>
    </row>
    <row r="32" spans="1:24" ht="25.5" customHeight="1">
      <c r="A32" s="15">
        <v>29</v>
      </c>
      <c r="B32" s="17"/>
      <c r="C32" s="15"/>
      <c r="D32" s="15"/>
      <c r="E32" s="17"/>
      <c r="F32" s="51"/>
      <c r="G32" s="17"/>
      <c r="H32" s="17"/>
      <c r="I32" s="17"/>
      <c r="J32" s="17"/>
      <c r="K32" s="17"/>
      <c r="L32" s="15"/>
      <c r="M32" s="38"/>
      <c r="N32" s="41"/>
      <c r="O32" s="17"/>
      <c r="P32" s="17"/>
      <c r="Q32" s="42"/>
      <c r="R32" s="41"/>
      <c r="S32" s="17"/>
      <c r="T32" s="17"/>
      <c r="U32" s="42"/>
      <c r="V32" s="26"/>
    </row>
    <row r="33" spans="1:22" ht="25.5" customHeight="1">
      <c r="A33" s="15">
        <v>30</v>
      </c>
      <c r="B33" s="17"/>
      <c r="C33" s="15"/>
      <c r="D33" s="15"/>
      <c r="E33" s="17"/>
      <c r="F33" s="51"/>
      <c r="G33" s="17"/>
      <c r="H33" s="17"/>
      <c r="I33" s="17"/>
      <c r="J33" s="17"/>
      <c r="K33" s="17"/>
      <c r="L33" s="15"/>
      <c r="M33" s="38"/>
      <c r="N33" s="41"/>
      <c r="O33" s="17"/>
      <c r="P33" s="17"/>
      <c r="Q33" s="42"/>
      <c r="R33" s="41"/>
      <c r="S33" s="17"/>
      <c r="T33" s="17"/>
      <c r="U33" s="42"/>
      <c r="V33" s="20"/>
    </row>
    <row r="34" spans="1:22" ht="24" customHeight="1">
      <c r="A34" s="15">
        <v>31</v>
      </c>
      <c r="B34" s="17"/>
      <c r="C34" s="15"/>
      <c r="D34" s="15"/>
      <c r="E34" s="17"/>
      <c r="F34" s="51"/>
      <c r="G34" s="17"/>
      <c r="H34" s="17"/>
      <c r="I34" s="17"/>
      <c r="J34" s="17"/>
      <c r="K34" s="17"/>
      <c r="L34" s="15"/>
      <c r="M34" s="38"/>
      <c r="N34" s="41"/>
      <c r="O34" s="17"/>
      <c r="P34" s="17"/>
      <c r="Q34" s="42"/>
      <c r="R34" s="41"/>
      <c r="S34" s="17"/>
      <c r="T34" s="17"/>
      <c r="U34" s="42"/>
      <c r="V34" s="29"/>
    </row>
    <row r="35" spans="1:22" ht="33.75" customHeight="1">
      <c r="A35" s="15">
        <v>32</v>
      </c>
      <c r="B35" s="17"/>
      <c r="C35" s="15"/>
      <c r="D35" s="15"/>
      <c r="E35" s="17"/>
      <c r="F35" s="51"/>
      <c r="G35" s="17"/>
      <c r="H35" s="17"/>
      <c r="I35" s="17"/>
      <c r="J35" s="17"/>
      <c r="K35" s="17"/>
      <c r="L35" s="15"/>
      <c r="M35" s="38"/>
      <c r="N35" s="41"/>
      <c r="O35" s="17"/>
      <c r="P35" s="17"/>
      <c r="Q35" s="42"/>
      <c r="R35" s="41"/>
      <c r="S35" s="17"/>
      <c r="T35" s="17"/>
      <c r="U35" s="42"/>
      <c r="V35" s="29"/>
    </row>
    <row r="36" spans="1:22" ht="25.5" customHeight="1">
      <c r="A36" s="15">
        <v>33</v>
      </c>
      <c r="B36" s="17"/>
      <c r="C36" s="15"/>
      <c r="D36" s="15"/>
      <c r="E36" s="17"/>
      <c r="F36" s="51"/>
      <c r="G36" s="17"/>
      <c r="H36" s="17"/>
      <c r="I36" s="17"/>
      <c r="J36" s="17"/>
      <c r="K36" s="17"/>
      <c r="L36" s="15"/>
      <c r="M36" s="38"/>
      <c r="N36" s="41"/>
      <c r="O36" s="17"/>
      <c r="P36" s="17"/>
      <c r="Q36" s="42"/>
      <c r="R36" s="41"/>
      <c r="S36" s="17"/>
      <c r="T36" s="17"/>
      <c r="U36" s="42"/>
      <c r="V36" s="20"/>
    </row>
    <row r="37" spans="1:22" ht="25.5" customHeight="1">
      <c r="A37" s="15">
        <v>34</v>
      </c>
      <c r="B37" s="17"/>
      <c r="C37" s="15"/>
      <c r="D37" s="15"/>
      <c r="E37" s="17"/>
      <c r="F37" s="51"/>
      <c r="G37" s="17"/>
      <c r="H37" s="17"/>
      <c r="I37" s="17"/>
      <c r="J37" s="17"/>
      <c r="K37" s="17"/>
      <c r="L37" s="15"/>
      <c r="M37" s="38"/>
      <c r="N37" s="41"/>
      <c r="O37" s="17"/>
      <c r="P37" s="17"/>
      <c r="Q37" s="42"/>
      <c r="R37" s="41"/>
      <c r="S37" s="17"/>
      <c r="T37" s="17"/>
      <c r="U37" s="42"/>
      <c r="V37" s="20"/>
    </row>
    <row r="38" spans="1:22">
      <c r="A38" s="15">
        <v>35</v>
      </c>
      <c r="B38" s="17"/>
      <c r="C38" s="15"/>
      <c r="D38" s="15"/>
      <c r="E38" s="17"/>
      <c r="F38" s="51"/>
      <c r="G38" s="17"/>
      <c r="H38" s="17"/>
      <c r="I38" s="17"/>
      <c r="J38" s="17"/>
      <c r="K38" s="17"/>
      <c r="L38" s="15"/>
      <c r="M38" s="38"/>
      <c r="N38" s="41"/>
      <c r="O38" s="17"/>
      <c r="P38" s="17"/>
      <c r="Q38" s="42"/>
      <c r="R38" s="41"/>
      <c r="S38" s="17"/>
      <c r="T38" s="17"/>
      <c r="U38" s="42"/>
      <c r="V38" s="29"/>
    </row>
    <row r="39" spans="1:22" ht="39.75" customHeight="1">
      <c r="A39" s="15">
        <v>36</v>
      </c>
      <c r="B39" s="17"/>
      <c r="C39" s="15"/>
      <c r="D39" s="15"/>
      <c r="E39" s="16"/>
      <c r="F39" s="51"/>
      <c r="G39" s="17"/>
      <c r="H39" s="17"/>
      <c r="I39" s="17"/>
      <c r="J39" s="17"/>
      <c r="K39" s="17"/>
      <c r="L39" s="15"/>
      <c r="M39" s="38"/>
      <c r="N39" s="41"/>
      <c r="O39" s="17"/>
      <c r="P39" s="17"/>
      <c r="Q39" s="42"/>
      <c r="R39" s="41"/>
      <c r="S39" s="17"/>
      <c r="T39" s="17"/>
      <c r="U39" s="42"/>
      <c r="V39" s="20"/>
    </row>
    <row r="40" spans="1:22" ht="25.5" customHeight="1">
      <c r="A40" s="15">
        <v>37</v>
      </c>
      <c r="B40" s="17"/>
      <c r="C40" s="15"/>
      <c r="D40" s="15"/>
      <c r="E40" s="17"/>
      <c r="F40" s="51"/>
      <c r="G40" s="17"/>
      <c r="H40" s="17"/>
      <c r="I40" s="17"/>
      <c r="J40" s="17"/>
      <c r="K40" s="17"/>
      <c r="L40" s="15"/>
      <c r="M40" s="38"/>
      <c r="N40" s="41"/>
      <c r="O40" s="17"/>
      <c r="P40" s="17"/>
      <c r="Q40" s="42"/>
      <c r="R40" s="41"/>
      <c r="S40" s="17"/>
      <c r="T40" s="17"/>
      <c r="U40" s="42"/>
      <c r="V40" s="20"/>
    </row>
    <row r="41" spans="1:22" ht="25.5" customHeight="1">
      <c r="A41" s="15">
        <v>38</v>
      </c>
      <c r="B41" s="17"/>
      <c r="C41" s="15"/>
      <c r="D41" s="15"/>
      <c r="E41" s="17"/>
      <c r="F41" s="51"/>
      <c r="G41" s="17"/>
      <c r="H41" s="17"/>
      <c r="I41" s="17"/>
      <c r="J41" s="17"/>
      <c r="K41" s="17"/>
      <c r="L41" s="15"/>
      <c r="M41" s="38"/>
      <c r="N41" s="41"/>
      <c r="O41" s="17"/>
      <c r="P41" s="17"/>
      <c r="Q41" s="42"/>
      <c r="R41" s="41"/>
      <c r="S41" s="17"/>
      <c r="T41" s="17"/>
      <c r="U41" s="42"/>
      <c r="V41" s="20"/>
    </row>
    <row r="42" spans="1:22" ht="25.5" customHeight="1">
      <c r="A42" s="15">
        <v>39</v>
      </c>
      <c r="B42" s="17"/>
      <c r="C42" s="15"/>
      <c r="D42" s="15"/>
      <c r="E42" s="17"/>
      <c r="F42" s="51"/>
      <c r="G42" s="17"/>
      <c r="H42" s="17"/>
      <c r="I42" s="17"/>
      <c r="J42" s="17"/>
      <c r="K42" s="17"/>
      <c r="L42" s="15"/>
      <c r="M42" s="38"/>
      <c r="N42" s="41"/>
      <c r="O42" s="17"/>
      <c r="P42" s="17"/>
      <c r="Q42" s="42"/>
      <c r="R42" s="41"/>
      <c r="S42" s="17"/>
      <c r="T42" s="17"/>
      <c r="U42" s="42"/>
      <c r="V42" s="20"/>
    </row>
    <row r="43" spans="1:22" ht="25.5" customHeight="1">
      <c r="A43" s="15">
        <v>40</v>
      </c>
      <c r="B43" s="17"/>
      <c r="C43" s="15"/>
      <c r="D43" s="15"/>
      <c r="E43" s="17"/>
      <c r="F43" s="51"/>
      <c r="G43" s="17"/>
      <c r="H43" s="17"/>
      <c r="I43" s="17"/>
      <c r="J43" s="17"/>
      <c r="K43" s="17"/>
      <c r="L43" s="15"/>
      <c r="M43" s="38"/>
      <c r="N43" s="41"/>
      <c r="O43" s="17"/>
      <c r="P43" s="17"/>
      <c r="Q43" s="42"/>
      <c r="R43" s="41"/>
      <c r="S43" s="17"/>
      <c r="T43" s="17"/>
      <c r="U43" s="42"/>
      <c r="V43" s="20"/>
    </row>
    <row r="44" spans="1:22" ht="25.5" customHeight="1">
      <c r="A44" s="15">
        <v>41</v>
      </c>
      <c r="B44" s="17"/>
      <c r="C44" s="15"/>
      <c r="D44" s="15"/>
      <c r="E44" s="17"/>
      <c r="F44" s="51"/>
      <c r="G44" s="17"/>
      <c r="H44" s="17"/>
      <c r="I44" s="17"/>
      <c r="J44" s="17"/>
      <c r="K44" s="17"/>
      <c r="L44" s="15"/>
      <c r="M44" s="38"/>
      <c r="N44" s="41"/>
      <c r="O44" s="17"/>
      <c r="P44" s="17"/>
      <c r="Q44" s="42"/>
      <c r="R44" s="41"/>
      <c r="S44" s="17"/>
      <c r="T44" s="17"/>
      <c r="U44" s="42"/>
      <c r="V44" s="20"/>
    </row>
    <row r="45" spans="1:22" ht="25.5" customHeight="1">
      <c r="A45" s="15">
        <v>42</v>
      </c>
      <c r="B45" s="17"/>
      <c r="C45" s="15"/>
      <c r="D45" s="15"/>
      <c r="E45" s="17"/>
      <c r="F45" s="51"/>
      <c r="G45" s="17"/>
      <c r="H45" s="17"/>
      <c r="I45" s="17"/>
      <c r="J45" s="17"/>
      <c r="K45" s="17"/>
      <c r="L45" s="15"/>
      <c r="M45" s="38"/>
      <c r="N45" s="41"/>
      <c r="O45" s="17"/>
      <c r="P45" s="17"/>
      <c r="Q45" s="42"/>
      <c r="R45" s="41"/>
      <c r="S45" s="17"/>
      <c r="T45" s="17"/>
      <c r="U45" s="42"/>
      <c r="V45" s="20"/>
    </row>
    <row r="46" spans="1:22" ht="25.5" customHeight="1">
      <c r="A46" s="15">
        <v>43</v>
      </c>
      <c r="B46" s="17"/>
      <c r="C46" s="15"/>
      <c r="D46" s="15"/>
      <c r="E46" s="17"/>
      <c r="F46" s="51"/>
      <c r="G46" s="17"/>
      <c r="H46" s="17"/>
      <c r="I46" s="17"/>
      <c r="J46" s="17"/>
      <c r="K46" s="17"/>
      <c r="L46" s="15"/>
      <c r="M46" s="38"/>
      <c r="N46" s="41"/>
      <c r="O46" s="17"/>
      <c r="P46" s="17"/>
      <c r="Q46" s="42"/>
      <c r="R46" s="41"/>
      <c r="S46" s="17"/>
      <c r="T46" s="17"/>
      <c r="U46" s="42"/>
      <c r="V46" s="20"/>
    </row>
    <row r="47" spans="1:22" ht="25.5" customHeight="1">
      <c r="A47" s="15">
        <v>44</v>
      </c>
      <c r="B47" s="17"/>
      <c r="C47" s="15"/>
      <c r="D47" s="15"/>
      <c r="E47" s="17"/>
      <c r="F47" s="51"/>
      <c r="G47" s="17"/>
      <c r="H47" s="17"/>
      <c r="I47" s="17"/>
      <c r="J47" s="17"/>
      <c r="K47" s="17"/>
      <c r="L47" s="15"/>
      <c r="M47" s="38"/>
      <c r="N47" s="41"/>
      <c r="O47" s="17"/>
      <c r="P47" s="17"/>
      <c r="Q47" s="42"/>
      <c r="R47" s="41"/>
      <c r="S47" s="17"/>
      <c r="T47" s="17"/>
      <c r="U47" s="42"/>
      <c r="V47" s="20"/>
    </row>
    <row r="48" spans="1:22" ht="25.5" customHeight="1">
      <c r="A48" s="15">
        <v>45</v>
      </c>
      <c r="B48" s="17"/>
      <c r="C48" s="15"/>
      <c r="D48" s="15"/>
      <c r="E48" s="17"/>
      <c r="F48" s="51"/>
      <c r="G48" s="17"/>
      <c r="H48" s="17"/>
      <c r="I48" s="17"/>
      <c r="J48" s="17"/>
      <c r="K48" s="17"/>
      <c r="L48" s="15"/>
      <c r="M48" s="38"/>
      <c r="N48" s="86"/>
      <c r="O48" s="80"/>
      <c r="P48" s="80"/>
      <c r="Q48" s="87"/>
      <c r="R48" s="86"/>
      <c r="S48" s="80"/>
      <c r="T48" s="80"/>
      <c r="U48" s="87"/>
      <c r="V48" s="20"/>
    </row>
    <row r="49" spans="1:22" ht="25.5" customHeight="1">
      <c r="A49" s="15">
        <v>46</v>
      </c>
      <c r="B49" s="17"/>
      <c r="C49" s="15"/>
      <c r="D49" s="15"/>
      <c r="E49" s="17"/>
      <c r="F49" s="51"/>
      <c r="G49" s="17"/>
      <c r="H49" s="17"/>
      <c r="I49" s="17"/>
      <c r="J49" s="17"/>
      <c r="K49" s="17"/>
      <c r="L49" s="15"/>
      <c r="M49" s="38"/>
      <c r="N49" s="86"/>
      <c r="O49" s="80"/>
      <c r="P49" s="80"/>
      <c r="Q49" s="87"/>
      <c r="R49" s="86"/>
      <c r="S49" s="80"/>
      <c r="T49" s="80"/>
      <c r="U49" s="87"/>
      <c r="V49" s="20"/>
    </row>
    <row r="50" spans="1:22" ht="25.5" customHeight="1">
      <c r="A50" s="15">
        <v>47</v>
      </c>
      <c r="B50" s="17"/>
      <c r="C50" s="15"/>
      <c r="D50" s="15"/>
      <c r="E50" s="17"/>
      <c r="F50" s="51"/>
      <c r="G50" s="17"/>
      <c r="H50" s="17"/>
      <c r="I50" s="17"/>
      <c r="J50" s="17"/>
      <c r="K50" s="17"/>
      <c r="L50" s="15"/>
      <c r="M50" s="38"/>
      <c r="N50" s="86"/>
      <c r="O50" s="80"/>
      <c r="P50" s="80"/>
      <c r="Q50" s="87"/>
      <c r="R50" s="86"/>
      <c r="S50" s="80"/>
      <c r="T50" s="80"/>
      <c r="U50" s="87"/>
      <c r="V50" s="20"/>
    </row>
    <row r="51" spans="1:22" ht="25.5" customHeight="1">
      <c r="A51" s="15">
        <v>48</v>
      </c>
      <c r="B51" s="17"/>
      <c r="C51" s="15"/>
      <c r="D51" s="15"/>
      <c r="E51" s="17"/>
      <c r="F51" s="51"/>
      <c r="G51" s="17"/>
      <c r="H51" s="17"/>
      <c r="I51" s="17"/>
      <c r="J51" s="17"/>
      <c r="K51" s="17"/>
      <c r="L51" s="15"/>
      <c r="M51" s="38"/>
      <c r="N51" s="86"/>
      <c r="O51" s="80"/>
      <c r="P51" s="80"/>
      <c r="Q51" s="87"/>
      <c r="R51" s="86"/>
      <c r="S51" s="80"/>
      <c r="T51" s="80"/>
      <c r="U51" s="87"/>
      <c r="V51" s="20"/>
    </row>
    <row r="52" spans="1:22" ht="25.5" customHeight="1">
      <c r="A52" s="15">
        <v>49</v>
      </c>
      <c r="B52" s="17"/>
      <c r="C52" s="15"/>
      <c r="D52" s="15"/>
      <c r="E52" s="17"/>
      <c r="F52" s="51"/>
      <c r="G52" s="17"/>
      <c r="H52" s="17"/>
      <c r="I52" s="17"/>
      <c r="J52" s="17"/>
      <c r="K52" s="17"/>
      <c r="L52" s="15"/>
      <c r="M52" s="38"/>
      <c r="N52" s="86"/>
      <c r="O52" s="80"/>
      <c r="P52" s="80"/>
      <c r="Q52" s="87"/>
      <c r="R52" s="86"/>
      <c r="S52" s="80"/>
      <c r="T52" s="80"/>
      <c r="U52" s="87"/>
      <c r="V52" s="20"/>
    </row>
    <row r="53" spans="1:22" ht="25.5" customHeight="1">
      <c r="A53" s="15">
        <v>50</v>
      </c>
      <c r="B53" s="17"/>
      <c r="C53" s="15"/>
      <c r="D53" s="15"/>
      <c r="E53" s="17"/>
      <c r="F53" s="51"/>
      <c r="G53" s="17"/>
      <c r="H53" s="17"/>
      <c r="I53" s="17"/>
      <c r="J53" s="17"/>
      <c r="K53" s="17"/>
      <c r="L53" s="15"/>
      <c r="M53" s="38"/>
      <c r="N53" s="86"/>
      <c r="O53" s="80"/>
      <c r="P53" s="80"/>
      <c r="Q53" s="87"/>
      <c r="R53" s="86"/>
      <c r="S53" s="80"/>
      <c r="T53" s="80"/>
      <c r="U53" s="87"/>
      <c r="V53" s="20"/>
    </row>
    <row r="54" spans="1:22" ht="25.5" customHeight="1">
      <c r="A54" s="15">
        <v>51</v>
      </c>
      <c r="B54" s="17"/>
      <c r="C54" s="15"/>
      <c r="D54" s="15"/>
      <c r="E54" s="17"/>
      <c r="F54" s="51"/>
      <c r="G54" s="17"/>
      <c r="H54" s="17"/>
      <c r="I54" s="17"/>
      <c r="J54" s="17"/>
      <c r="K54" s="17"/>
      <c r="L54" s="15"/>
      <c r="M54" s="38"/>
      <c r="N54" s="86"/>
      <c r="O54" s="80"/>
      <c r="P54" s="80"/>
      <c r="Q54" s="87"/>
      <c r="R54" s="86"/>
      <c r="S54" s="80"/>
      <c r="T54" s="80"/>
      <c r="U54" s="87"/>
      <c r="V54" s="20"/>
    </row>
    <row r="55" spans="1:22" ht="25.5" customHeight="1">
      <c r="A55" s="15">
        <v>52</v>
      </c>
      <c r="B55" s="17"/>
      <c r="C55" s="15"/>
      <c r="D55" s="15"/>
      <c r="E55" s="17"/>
      <c r="F55" s="51"/>
      <c r="G55" s="17"/>
      <c r="H55" s="17"/>
      <c r="I55" s="17"/>
      <c r="J55" s="17"/>
      <c r="K55" s="17"/>
      <c r="L55" s="15"/>
      <c r="M55" s="38"/>
      <c r="N55" s="86"/>
      <c r="O55" s="80"/>
      <c r="P55" s="80"/>
      <c r="Q55" s="87"/>
      <c r="R55" s="86"/>
      <c r="S55" s="80"/>
      <c r="T55" s="80"/>
      <c r="U55" s="87"/>
      <c r="V55" s="20"/>
    </row>
    <row r="56" spans="1:22" ht="25.5" customHeight="1">
      <c r="A56" s="15">
        <v>53</v>
      </c>
      <c r="B56" s="17"/>
      <c r="C56" s="15"/>
      <c r="D56" s="15"/>
      <c r="E56" s="17"/>
      <c r="F56" s="51"/>
      <c r="G56" s="17"/>
      <c r="H56" s="17"/>
      <c r="I56" s="17"/>
      <c r="J56" s="17"/>
      <c r="K56" s="17"/>
      <c r="L56" s="15"/>
      <c r="M56" s="38"/>
      <c r="N56" s="86"/>
      <c r="O56" s="80"/>
      <c r="P56" s="80"/>
      <c r="Q56" s="87"/>
      <c r="R56" s="86"/>
      <c r="S56" s="80"/>
      <c r="T56" s="80"/>
      <c r="U56" s="87"/>
      <c r="V56" s="20"/>
    </row>
    <row r="57" spans="1:22" ht="25.5" customHeight="1">
      <c r="A57" s="15">
        <v>54</v>
      </c>
      <c r="B57" s="17"/>
      <c r="C57" s="15"/>
      <c r="D57" s="15"/>
      <c r="E57" s="17"/>
      <c r="F57" s="51"/>
      <c r="G57" s="17"/>
      <c r="H57" s="17"/>
      <c r="I57" s="17"/>
      <c r="J57" s="17"/>
      <c r="K57" s="17"/>
      <c r="L57" s="15"/>
      <c r="M57" s="38"/>
      <c r="N57" s="86"/>
      <c r="O57" s="80"/>
      <c r="P57" s="80"/>
      <c r="Q57" s="87"/>
      <c r="R57" s="86"/>
      <c r="S57" s="80"/>
      <c r="T57" s="80"/>
      <c r="U57" s="87"/>
      <c r="V57" s="20"/>
    </row>
    <row r="58" spans="1:22" ht="25.5" customHeight="1">
      <c r="A58" s="15">
        <v>55</v>
      </c>
      <c r="B58" s="17"/>
      <c r="C58" s="15"/>
      <c r="D58" s="15"/>
      <c r="E58" s="17"/>
      <c r="F58" s="51"/>
      <c r="G58" s="17"/>
      <c r="H58" s="17"/>
      <c r="I58" s="17"/>
      <c r="J58" s="17"/>
      <c r="K58" s="17"/>
      <c r="L58" s="15"/>
      <c r="M58" s="38"/>
      <c r="N58" s="86"/>
      <c r="O58" s="80"/>
      <c r="P58" s="80"/>
      <c r="Q58" s="87"/>
      <c r="R58" s="86"/>
      <c r="S58" s="80"/>
      <c r="T58" s="80"/>
      <c r="U58" s="87"/>
      <c r="V58" s="20"/>
    </row>
    <row r="59" spans="1:22" ht="25.5" customHeight="1">
      <c r="A59" s="15">
        <v>56</v>
      </c>
      <c r="B59" s="17"/>
      <c r="C59" s="15"/>
      <c r="D59" s="15"/>
      <c r="E59" s="17"/>
      <c r="F59" s="51"/>
      <c r="G59" s="17"/>
      <c r="H59" s="17"/>
      <c r="I59" s="17"/>
      <c r="J59" s="17"/>
      <c r="K59" s="17"/>
      <c r="L59" s="15"/>
      <c r="M59" s="38"/>
      <c r="N59" s="86"/>
      <c r="O59" s="80"/>
      <c r="P59" s="80"/>
      <c r="Q59" s="87"/>
      <c r="R59" s="86"/>
      <c r="S59" s="80"/>
      <c r="T59" s="80"/>
      <c r="U59" s="87"/>
      <c r="V59" s="20"/>
    </row>
    <row r="60" spans="1:22" ht="25.5" customHeight="1">
      <c r="A60" s="15">
        <v>57</v>
      </c>
      <c r="B60" s="17"/>
      <c r="C60" s="15"/>
      <c r="D60" s="15"/>
      <c r="E60" s="17"/>
      <c r="F60" s="51"/>
      <c r="G60" s="17"/>
      <c r="H60" s="17"/>
      <c r="I60" s="17"/>
      <c r="J60" s="17"/>
      <c r="K60" s="17"/>
      <c r="L60" s="15"/>
      <c r="M60" s="38"/>
      <c r="N60" s="86"/>
      <c r="O60" s="80"/>
      <c r="P60" s="80"/>
      <c r="Q60" s="87"/>
      <c r="R60" s="86"/>
      <c r="S60" s="80"/>
      <c r="T60" s="80"/>
      <c r="U60" s="87"/>
      <c r="V60" s="20"/>
    </row>
    <row r="61" spans="1:22" ht="25.5" customHeight="1">
      <c r="A61" s="15">
        <v>58</v>
      </c>
      <c r="B61" s="17"/>
      <c r="C61" s="15"/>
      <c r="D61" s="15"/>
      <c r="E61" s="17"/>
      <c r="F61" s="51"/>
      <c r="G61" s="17"/>
      <c r="H61" s="17"/>
      <c r="I61" s="17"/>
      <c r="J61" s="17"/>
      <c r="K61" s="17"/>
      <c r="L61" s="15"/>
      <c r="M61" s="38"/>
      <c r="N61" s="86"/>
      <c r="O61" s="80"/>
      <c r="P61" s="80"/>
      <c r="Q61" s="87"/>
      <c r="R61" s="86"/>
      <c r="S61" s="80"/>
      <c r="T61" s="80"/>
      <c r="U61" s="87"/>
      <c r="V61" s="20"/>
    </row>
    <row r="62" spans="1:22" ht="25.5" customHeight="1">
      <c r="A62" s="15">
        <v>59</v>
      </c>
      <c r="B62" s="17"/>
      <c r="C62" s="15"/>
      <c r="D62" s="15"/>
      <c r="E62" s="17"/>
      <c r="F62" s="51"/>
      <c r="G62" s="17"/>
      <c r="H62" s="17"/>
      <c r="I62" s="17"/>
      <c r="J62" s="17"/>
      <c r="K62" s="17"/>
      <c r="L62" s="15"/>
      <c r="M62" s="38"/>
      <c r="N62" s="86"/>
      <c r="O62" s="80"/>
      <c r="P62" s="80"/>
      <c r="Q62" s="87"/>
      <c r="R62" s="86"/>
      <c r="S62" s="80"/>
      <c r="T62" s="80"/>
      <c r="U62" s="87"/>
      <c r="V62" s="20"/>
    </row>
    <row r="63" spans="1:22" ht="25.5" customHeight="1">
      <c r="A63" s="15">
        <v>60</v>
      </c>
      <c r="B63" s="17"/>
      <c r="C63" s="15"/>
      <c r="D63" s="15"/>
      <c r="E63" s="17"/>
      <c r="F63" s="51"/>
      <c r="G63" s="17"/>
      <c r="H63" s="17"/>
      <c r="I63" s="17"/>
      <c r="J63" s="17"/>
      <c r="K63" s="17"/>
      <c r="L63" s="15"/>
      <c r="M63" s="38"/>
      <c r="N63" s="86"/>
      <c r="O63" s="80"/>
      <c r="P63" s="80"/>
      <c r="Q63" s="87"/>
      <c r="R63" s="86"/>
      <c r="S63" s="80"/>
      <c r="T63" s="80"/>
      <c r="U63" s="87"/>
      <c r="V63" s="20"/>
    </row>
    <row r="64" spans="1:22" ht="25.5" customHeight="1">
      <c r="A64" s="15">
        <v>61</v>
      </c>
      <c r="B64" s="17"/>
      <c r="C64" s="15"/>
      <c r="D64" s="15"/>
      <c r="E64" s="17"/>
      <c r="F64" s="51"/>
      <c r="G64" s="17"/>
      <c r="H64" s="17"/>
      <c r="I64" s="17"/>
      <c r="J64" s="17"/>
      <c r="K64" s="17"/>
      <c r="L64" s="15"/>
      <c r="M64" s="38"/>
      <c r="N64" s="86"/>
      <c r="O64" s="80"/>
      <c r="P64" s="80"/>
      <c r="Q64" s="87"/>
      <c r="R64" s="86"/>
      <c r="S64" s="80"/>
      <c r="T64" s="80"/>
      <c r="U64" s="87"/>
      <c r="V64" s="20"/>
    </row>
    <row r="65" spans="1:22" ht="25.5" customHeight="1">
      <c r="A65" s="15">
        <v>62</v>
      </c>
      <c r="B65" s="17"/>
      <c r="C65" s="15"/>
      <c r="D65" s="15"/>
      <c r="E65" s="17"/>
      <c r="F65" s="51"/>
      <c r="G65" s="17"/>
      <c r="H65" s="17"/>
      <c r="I65" s="17"/>
      <c r="J65" s="17"/>
      <c r="K65" s="17"/>
      <c r="L65" s="15"/>
      <c r="M65" s="38"/>
      <c r="N65" s="86"/>
      <c r="O65" s="80"/>
      <c r="P65" s="80"/>
      <c r="Q65" s="87"/>
      <c r="R65" s="86"/>
      <c r="S65" s="80"/>
      <c r="T65" s="80"/>
      <c r="U65" s="87"/>
      <c r="V65" s="20"/>
    </row>
    <row r="66" spans="1:22" ht="25.5" customHeight="1">
      <c r="A66" s="15">
        <v>63</v>
      </c>
      <c r="B66" s="17"/>
      <c r="C66" s="15"/>
      <c r="D66" s="15"/>
      <c r="E66" s="17"/>
      <c r="F66" s="51"/>
      <c r="G66" s="17"/>
      <c r="H66" s="17"/>
      <c r="I66" s="17"/>
      <c r="J66" s="17"/>
      <c r="K66" s="17"/>
      <c r="L66" s="15"/>
      <c r="M66" s="38"/>
      <c r="N66" s="86"/>
      <c r="O66" s="80"/>
      <c r="P66" s="80"/>
      <c r="Q66" s="87"/>
      <c r="R66" s="86"/>
      <c r="S66" s="80"/>
      <c r="T66" s="80"/>
      <c r="U66" s="87"/>
      <c r="V66" s="20"/>
    </row>
    <row r="67" spans="1:22" ht="25.5" customHeight="1">
      <c r="A67" s="15">
        <v>64</v>
      </c>
      <c r="B67" s="17"/>
      <c r="C67" s="15"/>
      <c r="D67" s="15"/>
      <c r="E67" s="17"/>
      <c r="F67" s="51"/>
      <c r="G67" s="17"/>
      <c r="H67" s="17"/>
      <c r="I67" s="17"/>
      <c r="J67" s="17"/>
      <c r="K67" s="17"/>
      <c r="L67" s="15"/>
      <c r="M67" s="38"/>
      <c r="N67" s="86"/>
      <c r="O67" s="80"/>
      <c r="P67" s="80"/>
      <c r="Q67" s="87"/>
      <c r="R67" s="86"/>
      <c r="S67" s="80"/>
      <c r="T67" s="80"/>
      <c r="U67" s="87"/>
      <c r="V67" s="20"/>
    </row>
    <row r="68" spans="1:22" ht="25.5" customHeight="1">
      <c r="A68" s="15">
        <v>65</v>
      </c>
      <c r="B68" s="17"/>
      <c r="C68" s="15"/>
      <c r="D68" s="15"/>
      <c r="E68" s="17"/>
      <c r="F68" s="51"/>
      <c r="G68" s="17"/>
      <c r="H68" s="17"/>
      <c r="I68" s="17"/>
      <c r="J68" s="17"/>
      <c r="K68" s="17"/>
      <c r="L68" s="15"/>
      <c r="M68" s="38"/>
      <c r="N68" s="86"/>
      <c r="O68" s="80"/>
      <c r="P68" s="80"/>
      <c r="Q68" s="87"/>
      <c r="R68" s="86"/>
      <c r="S68" s="80"/>
      <c r="T68" s="80"/>
      <c r="U68" s="87"/>
      <c r="V68" s="20"/>
    </row>
    <row r="69" spans="1:22" ht="25.5" customHeight="1">
      <c r="A69" s="15">
        <v>66</v>
      </c>
      <c r="B69" s="17"/>
      <c r="C69" s="15"/>
      <c r="D69" s="15"/>
      <c r="E69" s="17"/>
      <c r="F69" s="51"/>
      <c r="G69" s="17"/>
      <c r="H69" s="17"/>
      <c r="I69" s="17"/>
      <c r="J69" s="17"/>
      <c r="K69" s="17"/>
      <c r="L69" s="15"/>
      <c r="M69" s="38"/>
      <c r="N69" s="86"/>
      <c r="O69" s="80"/>
      <c r="P69" s="80"/>
      <c r="Q69" s="87"/>
      <c r="R69" s="86"/>
      <c r="S69" s="80"/>
      <c r="T69" s="80"/>
      <c r="U69" s="87"/>
      <c r="V69" s="20"/>
    </row>
    <row r="70" spans="1:22" ht="25.5" customHeight="1">
      <c r="A70" s="15">
        <v>67</v>
      </c>
      <c r="B70" s="17"/>
      <c r="C70" s="15"/>
      <c r="D70" s="15"/>
      <c r="E70" s="17"/>
      <c r="F70" s="51"/>
      <c r="G70" s="17"/>
      <c r="H70" s="17"/>
      <c r="I70" s="17"/>
      <c r="J70" s="17"/>
      <c r="K70" s="17"/>
      <c r="L70" s="15"/>
      <c r="M70" s="38"/>
      <c r="N70" s="86"/>
      <c r="O70" s="80"/>
      <c r="P70" s="80"/>
      <c r="Q70" s="87"/>
      <c r="R70" s="86"/>
      <c r="S70" s="80"/>
      <c r="T70" s="80"/>
      <c r="U70" s="87"/>
      <c r="V70" s="20"/>
    </row>
    <row r="71" spans="1:22" ht="25.5" customHeight="1">
      <c r="A71" s="15">
        <v>68</v>
      </c>
      <c r="B71" s="17"/>
      <c r="C71" s="15"/>
      <c r="D71" s="15"/>
      <c r="E71" s="17"/>
      <c r="F71" s="51"/>
      <c r="G71" s="17"/>
      <c r="H71" s="17"/>
      <c r="I71" s="17"/>
      <c r="J71" s="17"/>
      <c r="K71" s="17"/>
      <c r="L71" s="15"/>
      <c r="M71" s="38"/>
      <c r="N71" s="86"/>
      <c r="O71" s="80"/>
      <c r="P71" s="80"/>
      <c r="Q71" s="87"/>
      <c r="R71" s="86"/>
      <c r="S71" s="80"/>
      <c r="T71" s="80"/>
      <c r="U71" s="87"/>
      <c r="V71" s="20"/>
    </row>
    <row r="72" spans="1:22" ht="25.5" customHeight="1">
      <c r="A72" s="15">
        <v>69</v>
      </c>
      <c r="B72" s="17"/>
      <c r="C72" s="15"/>
      <c r="D72" s="15"/>
      <c r="E72" s="17"/>
      <c r="F72" s="51"/>
      <c r="G72" s="17"/>
      <c r="H72" s="17"/>
      <c r="I72" s="17"/>
      <c r="J72" s="17"/>
      <c r="K72" s="17"/>
      <c r="L72" s="15"/>
      <c r="M72" s="38"/>
      <c r="N72" s="86"/>
      <c r="O72" s="80"/>
      <c r="P72" s="80"/>
      <c r="Q72" s="87"/>
      <c r="R72" s="86"/>
      <c r="S72" s="80"/>
      <c r="T72" s="80"/>
      <c r="U72" s="87"/>
      <c r="V72" s="20"/>
    </row>
    <row r="73" spans="1:22" ht="25.5" customHeight="1" thickBot="1">
      <c r="A73" s="15">
        <v>70</v>
      </c>
      <c r="B73" s="17"/>
      <c r="C73" s="15"/>
      <c r="D73" s="15"/>
      <c r="E73" s="17"/>
      <c r="F73" s="51"/>
      <c r="G73" s="17"/>
      <c r="H73" s="17"/>
      <c r="I73" s="17"/>
      <c r="J73" s="17"/>
      <c r="K73" s="17"/>
      <c r="L73" s="15"/>
      <c r="M73" s="38"/>
      <c r="N73" s="48"/>
      <c r="O73" s="49"/>
      <c r="P73" s="49"/>
      <c r="Q73" s="50"/>
      <c r="R73" s="48"/>
      <c r="S73" s="49"/>
      <c r="T73" s="49"/>
      <c r="U73" s="50"/>
      <c r="V73" s="20"/>
    </row>
    <row r="74" spans="1:22" ht="25.5" customHeight="1">
      <c r="K74" s="24"/>
    </row>
    <row r="75" spans="1:22" ht="0.95" customHeight="1">
      <c r="K75" s="24"/>
    </row>
    <row r="76" spans="1:22" ht="0.95" customHeight="1">
      <c r="K76" s="24" t="s">
        <v>48</v>
      </c>
      <c r="L76" s="22" t="s">
        <v>40</v>
      </c>
      <c r="M76" s="23"/>
    </row>
    <row r="77" spans="1:22" ht="0.95" customHeight="1">
      <c r="K77" s="24" t="s">
        <v>45</v>
      </c>
    </row>
    <row r="78" spans="1:22" ht="0.95" customHeight="1">
      <c r="K78" s="24" t="s">
        <v>49</v>
      </c>
    </row>
    <row r="79" spans="1:22" ht="0.95" customHeight="1">
      <c r="A79" s="13"/>
      <c r="B79" s="13"/>
      <c r="C79" s="13"/>
      <c r="D79" s="13"/>
      <c r="K79" s="24" t="s">
        <v>46</v>
      </c>
    </row>
    <row r="80" spans="1:22" ht="0.95" customHeight="1">
      <c r="A80" s="13"/>
      <c r="B80" s="13"/>
      <c r="C80" s="13"/>
      <c r="D80" s="13"/>
      <c r="K80" s="24" t="s">
        <v>44</v>
      </c>
    </row>
    <row r="81" spans="1:11" ht="0.95" customHeight="1">
      <c r="A81" s="13"/>
      <c r="B81" s="13"/>
      <c r="C81" s="13"/>
      <c r="D81" s="13"/>
      <c r="K81" s="24" t="s">
        <v>43</v>
      </c>
    </row>
    <row r="82" spans="1:11" ht="0.95" customHeight="1">
      <c r="A82" s="13"/>
      <c r="B82" s="13"/>
      <c r="C82" s="13"/>
      <c r="D82" s="13"/>
      <c r="K82" s="24" t="s">
        <v>50</v>
      </c>
    </row>
    <row r="83" spans="1:11" ht="0.95" customHeight="1">
      <c r="A83" s="13"/>
      <c r="B83" s="13"/>
      <c r="C83" s="13"/>
      <c r="D83" s="13"/>
      <c r="K83" s="24" t="s">
        <v>51</v>
      </c>
    </row>
    <row r="84" spans="1:11" ht="0.95" customHeight="1">
      <c r="A84" s="13"/>
      <c r="B84" s="13"/>
      <c r="C84" s="13"/>
      <c r="D84" s="13"/>
      <c r="K84" s="24" t="s">
        <v>41</v>
      </c>
    </row>
    <row r="85" spans="1:11" ht="0.95" customHeight="1">
      <c r="A85" s="13"/>
      <c r="B85" s="13"/>
      <c r="C85" s="13"/>
      <c r="D85" s="13"/>
      <c r="K85" s="24" t="s">
        <v>52</v>
      </c>
    </row>
    <row r="86" spans="1:11" ht="0.95" customHeight="1">
      <c r="A86" s="13"/>
      <c r="B86" s="13"/>
      <c r="C86" s="13"/>
      <c r="D86" s="13"/>
      <c r="K86" s="24" t="s">
        <v>39</v>
      </c>
    </row>
    <row r="87" spans="1:11" ht="0.95" customHeight="1">
      <c r="A87" s="13"/>
      <c r="B87" s="13"/>
      <c r="C87" s="13"/>
      <c r="D87" s="13"/>
      <c r="K87" s="24" t="s">
        <v>42</v>
      </c>
    </row>
    <row r="88" spans="1:11" ht="0.95" customHeight="1">
      <c r="A88" s="13"/>
      <c r="B88" s="13"/>
      <c r="C88" s="13"/>
      <c r="D88" s="13"/>
      <c r="K88" s="24" t="s">
        <v>53</v>
      </c>
    </row>
    <row r="89" spans="1:11" ht="0.95" customHeight="1">
      <c r="A89" s="13"/>
      <c r="B89" s="13"/>
      <c r="C89" s="13"/>
      <c r="D89" s="13"/>
      <c r="K89" s="24" t="s">
        <v>54</v>
      </c>
    </row>
    <row r="90" spans="1:11" ht="0.95" customHeight="1">
      <c r="A90" s="13"/>
      <c r="B90" s="13"/>
      <c r="C90" s="13"/>
      <c r="D90" s="13"/>
      <c r="K90" s="24" t="s">
        <v>55</v>
      </c>
    </row>
    <row r="91" spans="1:11" ht="0.95" customHeight="1">
      <c r="A91" s="13"/>
      <c r="B91" s="13"/>
      <c r="C91" s="13"/>
      <c r="D91" s="13"/>
      <c r="K91" s="24" t="s">
        <v>56</v>
      </c>
    </row>
    <row r="92" spans="1:11" ht="0.95" customHeight="1">
      <c r="A92" s="13"/>
      <c r="B92" s="13"/>
      <c r="C92" s="13"/>
      <c r="D92" s="13"/>
      <c r="K92" s="24" t="s">
        <v>57</v>
      </c>
    </row>
    <row r="93" spans="1:11" ht="0.95" customHeight="1">
      <c r="A93" s="13"/>
      <c r="B93" s="13"/>
      <c r="C93" s="13"/>
      <c r="D93" s="13"/>
      <c r="K93" s="24" t="s">
        <v>58</v>
      </c>
    </row>
    <row r="94" spans="1:11" ht="0.95" customHeight="1">
      <c r="A94" s="13"/>
      <c r="B94" s="13"/>
      <c r="C94" s="13"/>
      <c r="D94" s="13"/>
      <c r="K94" s="24" t="s">
        <v>59</v>
      </c>
    </row>
    <row r="95" spans="1:11" ht="0.95" customHeight="1">
      <c r="A95" s="13"/>
      <c r="B95" s="13"/>
      <c r="C95" s="13"/>
      <c r="D95" s="13"/>
      <c r="K95" s="24" t="s">
        <v>60</v>
      </c>
    </row>
    <row r="96" spans="1:11">
      <c r="A96" s="13"/>
      <c r="B96" s="13"/>
      <c r="C96" s="13"/>
      <c r="D96" s="13"/>
    </row>
  </sheetData>
  <autoFilter ref="A2:V3" xr:uid="{B54C445C-1AF7-4484-882D-83FDB6CA743D}">
    <filterColumn colId="13" showButton="0"/>
    <filterColumn colId="14" showButton="0"/>
    <filterColumn colId="15" showButton="0"/>
    <filterColumn colId="17" showButton="0"/>
    <filterColumn colId="18" showButton="0"/>
    <filterColumn colId="19" showButton="0"/>
  </autoFilter>
  <mergeCells count="17">
    <mergeCell ref="V2:V3"/>
    <mergeCell ref="A2:A3"/>
    <mergeCell ref="B2:B3"/>
    <mergeCell ref="C2:C3"/>
    <mergeCell ref="D2:D3"/>
    <mergeCell ref="E2:E3"/>
    <mergeCell ref="G2:G3"/>
    <mergeCell ref="H2:H3"/>
    <mergeCell ref="K2:K3"/>
    <mergeCell ref="L2:L3"/>
    <mergeCell ref="R2:U2"/>
    <mergeCell ref="I2:I3"/>
    <mergeCell ref="A1:K1"/>
    <mergeCell ref="L1:N1"/>
    <mergeCell ref="M2:M3"/>
    <mergeCell ref="N2:Q2"/>
    <mergeCell ref="J2:J3"/>
  </mergeCells>
  <phoneticPr fontId="2"/>
  <conditionalFormatting sqref="E4:F73">
    <cfRule type="notContainsBlanks" dxfId="22" priority="8">
      <formula>LEN(TRIM(E4))&gt;0</formula>
    </cfRule>
  </conditionalFormatting>
  <conditionalFormatting sqref="G4:G73">
    <cfRule type="containsText" dxfId="21" priority="4" operator="containsText" text="一般(新規)">
      <formula>NOT(ISERROR(SEARCH("一般(新規)",G4)))</formula>
    </cfRule>
    <cfRule type="containsText" dxfId="20" priority="5" operator="containsText" text="短期(新規)">
      <formula>NOT(ISERROR(SEARCH("短期(新規)",G4)))</formula>
    </cfRule>
  </conditionalFormatting>
  <conditionalFormatting sqref="H4:H73">
    <cfRule type="containsText" dxfId="19" priority="2" operator="containsText" text="発行済">
      <formula>NOT(ISERROR(SEARCH("発行済",H4)))</formula>
    </cfRule>
  </conditionalFormatting>
  <conditionalFormatting sqref="I4:J73">
    <cfRule type="containsText" dxfId="18" priority="3" operator="containsText" text="加入(新規)">
      <formula>NOT(ISERROR(SEARCH("加入(新規)",I4)))</formula>
    </cfRule>
  </conditionalFormatting>
  <conditionalFormatting sqref="K4:K73">
    <cfRule type="cellIs" dxfId="17" priority="6" operator="equal">
      <formula>"59養護教諭（手当支給保健主事）"</formula>
    </cfRule>
    <cfRule type="cellIs" dxfId="16" priority="7" operator="equal">
      <formula>"55教諭（手当支給主任）"</formula>
    </cfRule>
  </conditionalFormatting>
  <conditionalFormatting sqref="L4:M73">
    <cfRule type="notContainsBlanks" dxfId="15" priority="1">
      <formula>LEN(TRIM(L4))&gt;0</formula>
    </cfRule>
  </conditionalFormatting>
  <dataValidations count="9">
    <dataValidation type="list" allowBlank="1" showInputMessage="1" showErrorMessage="1" sqref="M4:M73" xr:uid="{A0CD0BFA-323C-4DDC-84D4-939CCB883EFB}">
      <formula1>$X$26:$X$28</formula1>
    </dataValidation>
    <dataValidation type="list" allowBlank="1" showInputMessage="1" showErrorMessage="1" sqref="H4:H73" xr:uid="{F4B26E90-E4B7-4670-BCD4-0FB64F7D3430}">
      <formula1>$X$5:$X$6</formula1>
    </dataValidation>
    <dataValidation type="list" allowBlank="1" showInputMessage="1" showErrorMessage="1" sqref="G4:G73" xr:uid="{1A112C74-25B4-4A7E-8BED-90BD86D4BCE3}">
      <formula1>$X$8:$X$11</formula1>
    </dataValidation>
    <dataValidation type="list" allowBlank="1" showInputMessage="1" showErrorMessage="1" sqref="I4:J73" xr:uid="{ED7F6222-FC53-4689-ACD1-06A4BA301723}">
      <formula1>$X$13:$X$14</formula1>
    </dataValidation>
    <dataValidation type="list" allowBlank="1" showInputMessage="1" showErrorMessage="1" sqref="F4:F73" xr:uid="{4676EF6B-266C-4C46-951D-8C971EED9B33}">
      <formula1>$X$16:$X$17</formula1>
    </dataValidation>
    <dataValidation type="list" allowBlank="1" showInputMessage="1" showErrorMessage="1" sqref="L4:L73" xr:uid="{F1DC7F67-7948-462F-B34F-65B243A09F35}">
      <formula1>$X$19:$X$24</formula1>
    </dataValidation>
    <dataValidation type="list" allowBlank="1" showInputMessage="1" showErrorMessage="1" sqref="K4:K73" xr:uid="{7FFD8B5E-DD82-4AE1-947B-8B0938D172C3}">
      <formula1>$K$75:$K$95</formula1>
    </dataValidation>
    <dataValidation type="list" allowBlank="1" showInputMessage="1" showErrorMessage="1" sqref="Q4:Q73 U4:U73" xr:uid="{429817E2-F521-4FF3-A821-1689FC156784}">
      <formula1>$D$4:$D$73</formula1>
    </dataValidation>
    <dataValidation imeMode="hiragana" allowBlank="1" showInputMessage="1" showErrorMessage="1" sqref="B1:B1048576 D1:D1048576" xr:uid="{23FDEF28-8600-43C9-A0A7-A3D32BBBFCAA}"/>
  </dataValidations>
  <pageMargins left="0.39370078740157483" right="0.19685039370078741" top="0.74803149606299213" bottom="0.74803149606299213" header="0.31496062992125984" footer="0.31496062992125984"/>
  <pageSetup paperSize="8" scale="5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F7BF7-6151-4B90-A6B0-16E3E99D9FCF}">
  <sheetPr>
    <pageSetUpPr fitToPage="1"/>
  </sheetPr>
  <dimension ref="A1:Y96"/>
  <sheetViews>
    <sheetView view="pageBreakPreview" zoomScale="70" zoomScaleNormal="80" zoomScaleSheetLayoutView="70" workbookViewId="0">
      <pane xSplit="4" ySplit="3" topLeftCell="E4" activePane="bottomRight" state="frozen"/>
      <selection activeCell="G27" sqref="G27"/>
      <selection pane="topRight" activeCell="G27" sqref="G27"/>
      <selection pane="bottomLeft" activeCell="G27" sqref="G27"/>
      <selection pane="bottomRight" activeCell="E7" sqref="E7"/>
    </sheetView>
  </sheetViews>
  <sheetFormatPr defaultRowHeight="17.25"/>
  <cols>
    <col min="1" max="1" width="4.625" style="22" customWidth="1"/>
    <col min="2" max="2" width="12.125" style="23" customWidth="1"/>
    <col min="3" max="3" width="11.625" style="22" customWidth="1"/>
    <col min="4" max="4" width="24.625" style="22" customWidth="1"/>
    <col min="5" max="5" width="15.625" style="13" customWidth="1"/>
    <col min="6" max="10" width="10.625" style="13" customWidth="1"/>
    <col min="11" max="11" width="22.625" style="13" customWidth="1"/>
    <col min="12" max="12" width="9" style="13"/>
    <col min="13" max="13" width="9" style="24"/>
    <col min="14" max="15" width="9.625" style="13" customWidth="1"/>
    <col min="16" max="16" width="26.375" style="13" customWidth="1"/>
    <col min="17" max="17" width="16" style="24" customWidth="1"/>
    <col min="18" max="19" width="9.625" style="13" customWidth="1"/>
    <col min="20" max="20" width="26.375" style="13" customWidth="1"/>
    <col min="21" max="21" width="16" style="24" customWidth="1"/>
    <col min="22" max="22" width="33.5" style="13" customWidth="1"/>
    <col min="23" max="23" width="8.375" style="13" customWidth="1"/>
    <col min="24" max="25" width="9" style="13" hidden="1" customWidth="1"/>
    <col min="26" max="16384" width="9" style="13"/>
  </cols>
  <sheetData>
    <row r="1" spans="1:24" ht="24.75" thickBot="1">
      <c r="A1" s="111" t="s">
        <v>188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2"/>
      <c r="M1" s="112"/>
      <c r="N1" s="113"/>
      <c r="O1" s="25"/>
      <c r="P1" s="25"/>
      <c r="R1" s="24"/>
      <c r="S1" s="25"/>
      <c r="T1" s="25"/>
      <c r="V1" s="14">
        <f ca="1">TODAY()</f>
        <v>46078</v>
      </c>
    </row>
    <row r="2" spans="1:24" ht="17.25" customHeight="1">
      <c r="A2" s="114" t="s">
        <v>32</v>
      </c>
      <c r="B2" s="101" t="s">
        <v>33</v>
      </c>
      <c r="C2" s="101" t="s">
        <v>34</v>
      </c>
      <c r="D2" s="114" t="s">
        <v>35</v>
      </c>
      <c r="E2" s="103" t="s">
        <v>61</v>
      </c>
      <c r="F2" s="36" t="s">
        <v>127</v>
      </c>
      <c r="G2" s="103" t="s">
        <v>62</v>
      </c>
      <c r="H2" s="103" t="s">
        <v>63</v>
      </c>
      <c r="I2" s="103" t="s">
        <v>64</v>
      </c>
      <c r="J2" s="103" t="s">
        <v>65</v>
      </c>
      <c r="K2" s="103" t="s">
        <v>36</v>
      </c>
      <c r="L2" s="103" t="s">
        <v>123</v>
      </c>
      <c r="M2" s="106" t="s">
        <v>152</v>
      </c>
      <c r="N2" s="108" t="s">
        <v>125</v>
      </c>
      <c r="O2" s="109"/>
      <c r="P2" s="109"/>
      <c r="Q2" s="110"/>
      <c r="R2" s="108" t="s">
        <v>126</v>
      </c>
      <c r="S2" s="109"/>
      <c r="T2" s="109"/>
      <c r="U2" s="110"/>
      <c r="V2" s="101" t="s">
        <v>37</v>
      </c>
    </row>
    <row r="3" spans="1:24" ht="30" customHeight="1">
      <c r="A3" s="115"/>
      <c r="B3" s="102"/>
      <c r="C3" s="102"/>
      <c r="D3" s="115"/>
      <c r="E3" s="102"/>
      <c r="F3" s="37" t="s">
        <v>142</v>
      </c>
      <c r="G3" s="104"/>
      <c r="H3" s="104"/>
      <c r="I3" s="104"/>
      <c r="J3" s="104"/>
      <c r="K3" s="105"/>
      <c r="L3" s="105"/>
      <c r="M3" s="107"/>
      <c r="N3" s="39" t="s">
        <v>66</v>
      </c>
      <c r="O3" s="18" t="s">
        <v>124</v>
      </c>
      <c r="P3" s="18" t="s">
        <v>38</v>
      </c>
      <c r="Q3" s="40" t="s">
        <v>67</v>
      </c>
      <c r="R3" s="39" t="s">
        <v>66</v>
      </c>
      <c r="S3" s="18" t="s">
        <v>124</v>
      </c>
      <c r="T3" s="18" t="s">
        <v>38</v>
      </c>
      <c r="U3" s="40" t="s">
        <v>67</v>
      </c>
      <c r="V3" s="102"/>
    </row>
    <row r="4" spans="1:24" ht="25.5" customHeight="1">
      <c r="A4" s="15">
        <v>1</v>
      </c>
      <c r="B4" s="17"/>
      <c r="C4" s="15"/>
      <c r="D4" s="15"/>
      <c r="E4" s="17"/>
      <c r="F4" s="51"/>
      <c r="G4" s="17"/>
      <c r="H4" s="17"/>
      <c r="I4" s="17"/>
      <c r="J4" s="17"/>
      <c r="K4" s="17"/>
      <c r="L4" s="15"/>
      <c r="M4" s="38"/>
      <c r="N4" s="41"/>
      <c r="O4" s="17"/>
      <c r="P4" s="17"/>
      <c r="Q4" s="42"/>
      <c r="R4" s="41"/>
      <c r="S4" s="17"/>
      <c r="T4" s="17"/>
      <c r="U4" s="42"/>
      <c r="V4" s="20"/>
    </row>
    <row r="5" spans="1:24" ht="25.5" customHeight="1">
      <c r="A5" s="15">
        <v>2</v>
      </c>
      <c r="B5" s="17"/>
      <c r="C5" s="15"/>
      <c r="D5" s="15"/>
      <c r="E5" s="17"/>
      <c r="F5" s="51"/>
      <c r="G5" s="17"/>
      <c r="H5" s="17"/>
      <c r="I5" s="17"/>
      <c r="J5" s="17"/>
      <c r="K5" s="17"/>
      <c r="L5" s="15"/>
      <c r="M5" s="38"/>
      <c r="N5" s="41"/>
      <c r="O5" s="17"/>
      <c r="P5" s="17"/>
      <c r="Q5" s="42"/>
      <c r="R5" s="41"/>
      <c r="S5" s="17"/>
      <c r="T5" s="17"/>
      <c r="U5" s="42"/>
      <c r="V5" s="26"/>
      <c r="X5" s="22" t="s">
        <v>68</v>
      </c>
    </row>
    <row r="6" spans="1:24" ht="25.5" customHeight="1">
      <c r="A6" s="15">
        <v>3</v>
      </c>
      <c r="B6" s="17"/>
      <c r="C6" s="15"/>
      <c r="D6" s="15"/>
      <c r="E6" s="17"/>
      <c r="F6" s="51"/>
      <c r="G6" s="17"/>
      <c r="H6" s="17"/>
      <c r="I6" s="17"/>
      <c r="J6" s="17"/>
      <c r="K6" s="17"/>
      <c r="L6" s="15"/>
      <c r="M6" s="38"/>
      <c r="N6" s="41"/>
      <c r="O6" s="17"/>
      <c r="P6" s="17"/>
      <c r="Q6" s="42"/>
      <c r="R6" s="41"/>
      <c r="S6" s="17"/>
      <c r="T6" s="17"/>
      <c r="U6" s="42"/>
      <c r="V6" s="26"/>
      <c r="X6" s="22" t="s">
        <v>107</v>
      </c>
    </row>
    <row r="7" spans="1:24" ht="25.5" customHeight="1">
      <c r="A7" s="15">
        <v>4</v>
      </c>
      <c r="B7" s="17"/>
      <c r="C7" s="15"/>
      <c r="D7" s="15"/>
      <c r="E7" s="17"/>
      <c r="F7" s="51"/>
      <c r="G7" s="17"/>
      <c r="H7" s="17"/>
      <c r="I7" s="17"/>
      <c r="J7" s="17"/>
      <c r="K7" s="17"/>
      <c r="L7" s="15"/>
      <c r="M7" s="38"/>
      <c r="N7" s="41"/>
      <c r="O7" s="17"/>
      <c r="P7" s="17"/>
      <c r="Q7" s="42"/>
      <c r="R7" s="41"/>
      <c r="S7" s="17"/>
      <c r="T7" s="17"/>
      <c r="U7" s="42"/>
      <c r="V7" s="20"/>
      <c r="X7" s="22"/>
    </row>
    <row r="8" spans="1:24" ht="25.5" customHeight="1">
      <c r="A8" s="15">
        <v>5</v>
      </c>
      <c r="B8" s="17"/>
      <c r="C8" s="15"/>
      <c r="D8" s="15"/>
      <c r="E8" s="17"/>
      <c r="F8" s="51"/>
      <c r="G8" s="17"/>
      <c r="H8" s="17"/>
      <c r="I8" s="17"/>
      <c r="J8" s="17"/>
      <c r="K8" s="17"/>
      <c r="L8" s="15"/>
      <c r="M8" s="38"/>
      <c r="N8" s="41"/>
      <c r="O8" s="17"/>
      <c r="P8" s="17"/>
      <c r="Q8" s="42"/>
      <c r="R8" s="41"/>
      <c r="S8" s="17"/>
      <c r="T8" s="17"/>
      <c r="U8" s="42"/>
      <c r="V8" s="20"/>
      <c r="X8" s="23" t="s">
        <v>70</v>
      </c>
    </row>
    <row r="9" spans="1:24" ht="25.5" customHeight="1">
      <c r="A9" s="15">
        <v>6</v>
      </c>
      <c r="B9" s="17"/>
      <c r="C9" s="15"/>
      <c r="D9" s="15"/>
      <c r="E9" s="17"/>
      <c r="F9" s="51"/>
      <c r="G9" s="17"/>
      <c r="H9" s="17"/>
      <c r="I9" s="17"/>
      <c r="J9" s="17"/>
      <c r="K9" s="17"/>
      <c r="L9" s="15"/>
      <c r="M9" s="38"/>
      <c r="N9" s="41"/>
      <c r="O9" s="17"/>
      <c r="P9" s="17"/>
      <c r="Q9" s="42"/>
      <c r="R9" s="41"/>
      <c r="S9" s="17"/>
      <c r="T9" s="17"/>
      <c r="U9" s="42"/>
      <c r="V9" s="20"/>
      <c r="X9" s="23" t="s">
        <v>72</v>
      </c>
    </row>
    <row r="10" spans="1:24" ht="25.5" customHeight="1">
      <c r="A10" s="15">
        <v>7</v>
      </c>
      <c r="B10" s="17"/>
      <c r="C10" s="15"/>
      <c r="D10" s="15"/>
      <c r="E10" s="17"/>
      <c r="F10" s="51"/>
      <c r="G10" s="17"/>
      <c r="H10" s="17"/>
      <c r="I10" s="17"/>
      <c r="J10" s="17"/>
      <c r="K10" s="17"/>
      <c r="L10" s="15"/>
      <c r="M10" s="38"/>
      <c r="N10" s="41"/>
      <c r="O10" s="17"/>
      <c r="P10" s="17"/>
      <c r="Q10" s="42"/>
      <c r="R10" s="41"/>
      <c r="S10" s="17"/>
      <c r="T10" s="17"/>
      <c r="U10" s="42"/>
      <c r="V10" s="20"/>
      <c r="X10" s="27" t="s">
        <v>73</v>
      </c>
    </row>
    <row r="11" spans="1:24" ht="25.5" customHeight="1">
      <c r="A11" s="15">
        <v>8</v>
      </c>
      <c r="B11" s="17"/>
      <c r="C11" s="15"/>
      <c r="D11" s="15"/>
      <c r="E11" s="17"/>
      <c r="F11" s="51"/>
      <c r="G11" s="17"/>
      <c r="H11" s="17"/>
      <c r="I11" s="17"/>
      <c r="J11" s="17"/>
      <c r="K11" s="17"/>
      <c r="L11" s="15"/>
      <c r="M11" s="38"/>
      <c r="N11" s="41"/>
      <c r="O11" s="17"/>
      <c r="P11" s="17"/>
      <c r="Q11" s="42"/>
      <c r="R11" s="41"/>
      <c r="S11" s="17"/>
      <c r="T11" s="17"/>
      <c r="U11" s="42"/>
      <c r="V11" s="20"/>
      <c r="X11" s="27" t="s">
        <v>74</v>
      </c>
    </row>
    <row r="12" spans="1:24" ht="25.5" customHeight="1">
      <c r="A12" s="15">
        <v>9</v>
      </c>
      <c r="B12" s="17"/>
      <c r="C12" s="15"/>
      <c r="D12" s="15"/>
      <c r="E12" s="17"/>
      <c r="F12" s="51"/>
      <c r="G12" s="17"/>
      <c r="H12" s="17"/>
      <c r="I12" s="17"/>
      <c r="J12" s="17"/>
      <c r="K12" s="17"/>
      <c r="L12" s="15"/>
      <c r="M12" s="38"/>
      <c r="N12" s="41"/>
      <c r="O12" s="17"/>
      <c r="P12" s="17"/>
      <c r="Q12" s="42"/>
      <c r="R12" s="41"/>
      <c r="S12" s="17"/>
      <c r="T12" s="17"/>
      <c r="U12" s="42"/>
      <c r="V12" s="26"/>
      <c r="X12" s="22"/>
    </row>
    <row r="13" spans="1:24" ht="25.5" customHeight="1">
      <c r="A13" s="15">
        <v>10</v>
      </c>
      <c r="B13" s="17"/>
      <c r="C13" s="15"/>
      <c r="D13" s="15"/>
      <c r="E13" s="17"/>
      <c r="F13" s="51"/>
      <c r="G13" s="17"/>
      <c r="H13" s="17"/>
      <c r="I13" s="17"/>
      <c r="J13" s="17"/>
      <c r="K13" s="17"/>
      <c r="L13" s="15"/>
      <c r="M13" s="38"/>
      <c r="N13" s="43"/>
      <c r="O13" s="28"/>
      <c r="P13" s="17"/>
      <c r="Q13" s="42"/>
      <c r="R13" s="43"/>
      <c r="S13" s="28"/>
      <c r="T13" s="17"/>
      <c r="U13" s="42"/>
      <c r="V13" s="26"/>
      <c r="X13" s="22" t="s">
        <v>69</v>
      </c>
    </row>
    <row r="14" spans="1:24" ht="25.5" customHeight="1">
      <c r="A14" s="15">
        <v>11</v>
      </c>
      <c r="B14" s="17"/>
      <c r="C14" s="15"/>
      <c r="D14" s="15"/>
      <c r="E14" s="17"/>
      <c r="F14" s="51"/>
      <c r="G14" s="17"/>
      <c r="H14" s="17"/>
      <c r="I14" s="17"/>
      <c r="J14" s="17"/>
      <c r="K14" s="17"/>
      <c r="L14" s="15"/>
      <c r="M14" s="38"/>
      <c r="N14" s="41"/>
      <c r="O14" s="17"/>
      <c r="P14" s="17"/>
      <c r="Q14" s="42"/>
      <c r="R14" s="41"/>
      <c r="S14" s="17"/>
      <c r="T14" s="17"/>
      <c r="U14" s="42"/>
      <c r="V14" s="20"/>
      <c r="X14" s="27" t="s">
        <v>71</v>
      </c>
    </row>
    <row r="15" spans="1:24" ht="25.5" customHeight="1">
      <c r="A15" s="15">
        <v>12</v>
      </c>
      <c r="B15" s="17"/>
      <c r="C15" s="15"/>
      <c r="D15" s="15"/>
      <c r="E15" s="17"/>
      <c r="F15" s="51"/>
      <c r="G15" s="17"/>
      <c r="H15" s="17"/>
      <c r="I15" s="17"/>
      <c r="J15" s="17"/>
      <c r="K15" s="17"/>
      <c r="L15" s="15"/>
      <c r="M15" s="38"/>
      <c r="N15" s="41"/>
      <c r="O15" s="17"/>
      <c r="P15" s="17"/>
      <c r="Q15" s="42"/>
      <c r="R15" s="41"/>
      <c r="S15" s="17"/>
      <c r="T15" s="17"/>
      <c r="U15" s="42"/>
      <c r="V15" s="20"/>
    </row>
    <row r="16" spans="1:24" ht="30" customHeight="1">
      <c r="A16" s="15">
        <v>13</v>
      </c>
      <c r="B16" s="17"/>
      <c r="C16" s="15"/>
      <c r="D16" s="15"/>
      <c r="E16" s="17"/>
      <c r="F16" s="51"/>
      <c r="G16" s="17"/>
      <c r="H16" s="17"/>
      <c r="I16" s="17"/>
      <c r="J16" s="17"/>
      <c r="K16" s="17"/>
      <c r="L16" s="15"/>
      <c r="M16" s="38"/>
      <c r="N16" s="44"/>
      <c r="O16" s="16"/>
      <c r="P16" s="16"/>
      <c r="Q16" s="42"/>
      <c r="R16" s="44"/>
      <c r="S16" s="16"/>
      <c r="T16" s="16"/>
      <c r="U16" s="42"/>
      <c r="V16" s="29"/>
      <c r="X16" s="22" t="s">
        <v>24</v>
      </c>
    </row>
    <row r="17" spans="1:24" ht="25.5" customHeight="1">
      <c r="A17" s="15">
        <v>14</v>
      </c>
      <c r="B17" s="17"/>
      <c r="C17" s="15"/>
      <c r="D17" s="15"/>
      <c r="E17" s="17"/>
      <c r="F17" s="51"/>
      <c r="G17" s="17"/>
      <c r="H17" s="17"/>
      <c r="I17" s="17"/>
      <c r="J17" s="17"/>
      <c r="K17" s="17"/>
      <c r="L17" s="15"/>
      <c r="M17" s="38"/>
      <c r="N17" s="44"/>
      <c r="O17" s="16"/>
      <c r="P17" s="17"/>
      <c r="Q17" s="42"/>
      <c r="R17" s="44"/>
      <c r="S17" s="16"/>
      <c r="T17" s="17"/>
      <c r="U17" s="42"/>
      <c r="V17" s="20"/>
      <c r="X17" s="22"/>
    </row>
    <row r="18" spans="1:24" ht="25.5" customHeight="1">
      <c r="A18" s="15">
        <v>15</v>
      </c>
      <c r="B18" s="17"/>
      <c r="C18" s="15"/>
      <c r="D18" s="15"/>
      <c r="E18" s="17"/>
      <c r="F18" s="51"/>
      <c r="G18" s="17"/>
      <c r="H18" s="17"/>
      <c r="I18" s="17"/>
      <c r="J18" s="17"/>
      <c r="K18" s="17"/>
      <c r="L18" s="15"/>
      <c r="M18" s="38"/>
      <c r="N18" s="41"/>
      <c r="O18" s="17"/>
      <c r="P18" s="17"/>
      <c r="Q18" s="42"/>
      <c r="R18" s="41"/>
      <c r="S18" s="17"/>
      <c r="T18" s="17"/>
      <c r="U18" s="42"/>
      <c r="V18" s="26"/>
    </row>
    <row r="19" spans="1:24" ht="35.25" customHeight="1">
      <c r="A19" s="15">
        <v>16</v>
      </c>
      <c r="B19" s="17"/>
      <c r="C19" s="15"/>
      <c r="D19" s="15"/>
      <c r="E19" s="17"/>
      <c r="F19" s="51"/>
      <c r="G19" s="17"/>
      <c r="H19" s="17"/>
      <c r="I19" s="17"/>
      <c r="J19" s="17"/>
      <c r="K19" s="17"/>
      <c r="L19" s="15"/>
      <c r="M19" s="38"/>
      <c r="N19" s="45"/>
      <c r="O19" s="34"/>
      <c r="P19" s="16"/>
      <c r="Q19" s="42"/>
      <c r="R19" s="45"/>
      <c r="S19" s="34"/>
      <c r="T19" s="16"/>
      <c r="U19" s="42"/>
      <c r="V19" s="20"/>
      <c r="X19" s="13" t="s">
        <v>144</v>
      </c>
    </row>
    <row r="20" spans="1:24" ht="25.5" customHeight="1">
      <c r="A20" s="15">
        <v>17</v>
      </c>
      <c r="B20" s="17"/>
      <c r="C20" s="15"/>
      <c r="D20" s="15"/>
      <c r="E20" s="17"/>
      <c r="F20" s="51"/>
      <c r="G20" s="17"/>
      <c r="H20" s="17"/>
      <c r="I20" s="17"/>
      <c r="J20" s="17"/>
      <c r="K20" s="17"/>
      <c r="L20" s="15"/>
      <c r="M20" s="38"/>
      <c r="N20" s="41"/>
      <c r="O20" s="17"/>
      <c r="P20" s="17"/>
      <c r="Q20" s="42"/>
      <c r="R20" s="41"/>
      <c r="S20" s="17"/>
      <c r="T20" s="17"/>
      <c r="U20" s="42"/>
      <c r="V20" s="20"/>
      <c r="X20" s="13" t="s">
        <v>145</v>
      </c>
    </row>
    <row r="21" spans="1:24" ht="25.5" customHeight="1">
      <c r="A21" s="15">
        <v>18</v>
      </c>
      <c r="B21" s="17"/>
      <c r="C21" s="15"/>
      <c r="D21" s="15"/>
      <c r="E21" s="17"/>
      <c r="F21" s="51"/>
      <c r="G21" s="17"/>
      <c r="H21" s="17"/>
      <c r="I21" s="17"/>
      <c r="J21" s="17"/>
      <c r="K21" s="17"/>
      <c r="L21" s="15"/>
      <c r="M21" s="38"/>
      <c r="N21" s="43"/>
      <c r="O21" s="28"/>
      <c r="P21" s="17"/>
      <c r="Q21" s="42"/>
      <c r="R21" s="43"/>
      <c r="S21" s="28"/>
      <c r="T21" s="17"/>
      <c r="U21" s="42"/>
      <c r="V21" s="26"/>
      <c r="X21" s="13" t="s">
        <v>146</v>
      </c>
    </row>
    <row r="22" spans="1:24" ht="25.5" customHeight="1">
      <c r="A22" s="15">
        <v>19</v>
      </c>
      <c r="B22" s="17"/>
      <c r="C22" s="15"/>
      <c r="D22" s="15"/>
      <c r="E22" s="17"/>
      <c r="F22" s="51"/>
      <c r="G22" s="17"/>
      <c r="H22" s="17"/>
      <c r="I22" s="17"/>
      <c r="J22" s="17"/>
      <c r="K22" s="17"/>
      <c r="L22" s="15"/>
      <c r="M22" s="38"/>
      <c r="N22" s="41"/>
      <c r="O22" s="17"/>
      <c r="P22" s="17"/>
      <c r="Q22" s="42"/>
      <c r="R22" s="41"/>
      <c r="S22" s="17"/>
      <c r="T22" s="17"/>
      <c r="U22" s="42"/>
      <c r="V22" s="20"/>
      <c r="X22" s="13" t="s">
        <v>147</v>
      </c>
    </row>
    <row r="23" spans="1:24" ht="25.5" customHeight="1">
      <c r="A23" s="15">
        <v>20</v>
      </c>
      <c r="B23" s="17"/>
      <c r="C23" s="15"/>
      <c r="D23" s="15"/>
      <c r="E23" s="17"/>
      <c r="F23" s="51"/>
      <c r="G23" s="17"/>
      <c r="H23" s="17"/>
      <c r="I23" s="17"/>
      <c r="J23" s="17"/>
      <c r="K23" s="17"/>
      <c r="L23" s="15"/>
      <c r="M23" s="38"/>
      <c r="N23" s="46"/>
      <c r="O23" s="30"/>
      <c r="P23" s="19"/>
      <c r="Q23" s="47"/>
      <c r="R23" s="46"/>
      <c r="S23" s="30"/>
      <c r="T23" s="19"/>
      <c r="U23" s="47"/>
      <c r="V23" s="20"/>
      <c r="X23" s="13" t="s">
        <v>148</v>
      </c>
    </row>
    <row r="24" spans="1:24" ht="25.5" customHeight="1">
      <c r="A24" s="15">
        <v>21</v>
      </c>
      <c r="B24" s="17"/>
      <c r="C24" s="15"/>
      <c r="D24" s="15"/>
      <c r="E24" s="17"/>
      <c r="F24" s="51"/>
      <c r="G24" s="17"/>
      <c r="H24" s="17"/>
      <c r="I24" s="17"/>
      <c r="J24" s="17"/>
      <c r="K24" s="17"/>
      <c r="L24" s="15"/>
      <c r="M24" s="38"/>
      <c r="N24" s="41"/>
      <c r="O24" s="17"/>
      <c r="P24" s="17"/>
      <c r="Q24" s="42"/>
      <c r="R24" s="41"/>
      <c r="S24" s="17"/>
      <c r="T24" s="17"/>
      <c r="U24" s="42"/>
      <c r="V24" s="20"/>
      <c r="X24" s="13" t="s">
        <v>149</v>
      </c>
    </row>
    <row r="25" spans="1:24" ht="30" customHeight="1">
      <c r="A25" s="15">
        <v>22</v>
      </c>
      <c r="B25" s="17"/>
      <c r="C25" s="15"/>
      <c r="D25" s="15"/>
      <c r="E25" s="17"/>
      <c r="F25" s="51"/>
      <c r="G25" s="17"/>
      <c r="H25" s="17"/>
      <c r="I25" s="17"/>
      <c r="J25" s="17"/>
      <c r="K25" s="17"/>
      <c r="L25" s="15"/>
      <c r="M25" s="38"/>
      <c r="N25" s="44"/>
      <c r="O25" s="16"/>
      <c r="P25" s="16"/>
      <c r="Q25" s="42"/>
      <c r="R25" s="44"/>
      <c r="S25" s="16"/>
      <c r="T25" s="16"/>
      <c r="U25" s="42"/>
      <c r="V25" s="29"/>
    </row>
    <row r="26" spans="1:24" ht="25.5" customHeight="1">
      <c r="A26" s="15">
        <v>23</v>
      </c>
      <c r="B26" s="17"/>
      <c r="C26" s="15"/>
      <c r="D26" s="15"/>
      <c r="E26" s="17"/>
      <c r="F26" s="51"/>
      <c r="G26" s="17"/>
      <c r="H26" s="17"/>
      <c r="I26" s="17"/>
      <c r="J26" s="17"/>
      <c r="K26" s="17"/>
      <c r="L26" s="15"/>
      <c r="M26" s="38"/>
      <c r="N26" s="41"/>
      <c r="O26" s="17"/>
      <c r="P26" s="17"/>
      <c r="Q26" s="42"/>
      <c r="R26" s="41"/>
      <c r="S26" s="17"/>
      <c r="T26" s="17"/>
      <c r="U26" s="42"/>
      <c r="V26" s="20"/>
      <c r="X26" s="13" t="s">
        <v>150</v>
      </c>
    </row>
    <row r="27" spans="1:24" ht="25.5" customHeight="1">
      <c r="A27" s="15">
        <v>24</v>
      </c>
      <c r="B27" s="17"/>
      <c r="C27" s="15"/>
      <c r="D27" s="15"/>
      <c r="E27" s="17"/>
      <c r="F27" s="51"/>
      <c r="G27" s="17"/>
      <c r="H27" s="17"/>
      <c r="I27" s="17"/>
      <c r="J27" s="17"/>
      <c r="K27" s="17"/>
      <c r="L27" s="15"/>
      <c r="M27" s="38"/>
      <c r="N27" s="41"/>
      <c r="O27" s="17"/>
      <c r="P27" s="17"/>
      <c r="Q27" s="42"/>
      <c r="R27" s="41"/>
      <c r="S27" s="17"/>
      <c r="T27" s="17"/>
      <c r="U27" s="42"/>
      <c r="V27" s="20"/>
      <c r="X27" s="13" t="s">
        <v>151</v>
      </c>
    </row>
    <row r="28" spans="1:24" ht="34.5" customHeight="1">
      <c r="A28" s="15">
        <v>25</v>
      </c>
      <c r="B28" s="17"/>
      <c r="C28" s="15"/>
      <c r="D28" s="15"/>
      <c r="E28" s="17"/>
      <c r="F28" s="51"/>
      <c r="G28" s="17"/>
      <c r="H28" s="17"/>
      <c r="I28" s="17"/>
      <c r="J28" s="17"/>
      <c r="K28" s="17"/>
      <c r="L28" s="15"/>
      <c r="M28" s="38"/>
      <c r="N28" s="41"/>
      <c r="O28" s="17"/>
      <c r="P28" s="17"/>
      <c r="Q28" s="42"/>
      <c r="R28" s="41"/>
      <c r="S28" s="17"/>
      <c r="T28" s="17"/>
      <c r="U28" s="42"/>
      <c r="V28" s="29"/>
      <c r="X28" s="13" t="s">
        <v>153</v>
      </c>
    </row>
    <row r="29" spans="1:24" ht="25.5" customHeight="1">
      <c r="A29" s="15">
        <v>26</v>
      </c>
      <c r="B29" s="17"/>
      <c r="C29" s="15"/>
      <c r="D29" s="15"/>
      <c r="E29" s="17"/>
      <c r="F29" s="51"/>
      <c r="G29" s="17"/>
      <c r="H29" s="17"/>
      <c r="I29" s="17"/>
      <c r="J29" s="17"/>
      <c r="K29" s="17"/>
      <c r="L29" s="15"/>
      <c r="M29" s="38"/>
      <c r="N29" s="41"/>
      <c r="O29" s="17"/>
      <c r="P29" s="17"/>
      <c r="Q29" s="42"/>
      <c r="R29" s="41"/>
      <c r="S29" s="17"/>
      <c r="T29" s="17"/>
      <c r="U29" s="42"/>
      <c r="V29" s="20"/>
    </row>
    <row r="30" spans="1:24" ht="25.5" customHeight="1">
      <c r="A30" s="15">
        <v>27</v>
      </c>
      <c r="B30" s="17"/>
      <c r="C30" s="15"/>
      <c r="D30" s="15"/>
      <c r="E30" s="17"/>
      <c r="F30" s="51"/>
      <c r="G30" s="17"/>
      <c r="H30" s="17"/>
      <c r="I30" s="17"/>
      <c r="J30" s="17"/>
      <c r="K30" s="17"/>
      <c r="L30" s="15"/>
      <c r="M30" s="38"/>
      <c r="N30" s="41"/>
      <c r="O30" s="17"/>
      <c r="P30" s="17"/>
      <c r="Q30" s="42"/>
      <c r="R30" s="41"/>
      <c r="S30" s="17"/>
      <c r="T30" s="17"/>
      <c r="U30" s="42"/>
      <c r="V30" s="20"/>
    </row>
    <row r="31" spans="1:24" ht="25.5" customHeight="1">
      <c r="A31" s="15">
        <v>28</v>
      </c>
      <c r="B31" s="17"/>
      <c r="C31" s="15"/>
      <c r="D31" s="15"/>
      <c r="E31" s="17"/>
      <c r="F31" s="51"/>
      <c r="G31" s="17"/>
      <c r="H31" s="17"/>
      <c r="I31" s="17"/>
      <c r="J31" s="17"/>
      <c r="K31" s="17"/>
      <c r="L31" s="15"/>
      <c r="M31" s="38"/>
      <c r="N31" s="41"/>
      <c r="O31" s="17"/>
      <c r="P31" s="17"/>
      <c r="Q31" s="42"/>
      <c r="R31" s="41"/>
      <c r="S31" s="17"/>
      <c r="T31" s="17"/>
      <c r="U31" s="42"/>
      <c r="V31" s="20"/>
    </row>
    <row r="32" spans="1:24" ht="25.5" customHeight="1">
      <c r="A32" s="15">
        <v>29</v>
      </c>
      <c r="B32" s="17"/>
      <c r="C32" s="15"/>
      <c r="D32" s="15"/>
      <c r="E32" s="17"/>
      <c r="F32" s="51"/>
      <c r="G32" s="17"/>
      <c r="H32" s="17"/>
      <c r="I32" s="17"/>
      <c r="J32" s="17"/>
      <c r="K32" s="17"/>
      <c r="L32" s="15"/>
      <c r="M32" s="38"/>
      <c r="N32" s="41"/>
      <c r="O32" s="17"/>
      <c r="P32" s="17"/>
      <c r="Q32" s="42"/>
      <c r="R32" s="41"/>
      <c r="S32" s="17"/>
      <c r="T32" s="17"/>
      <c r="U32" s="42"/>
      <c r="V32" s="26"/>
    </row>
    <row r="33" spans="1:22" ht="25.5" customHeight="1">
      <c r="A33" s="15">
        <v>30</v>
      </c>
      <c r="B33" s="17"/>
      <c r="C33" s="15"/>
      <c r="D33" s="15"/>
      <c r="E33" s="17"/>
      <c r="F33" s="51"/>
      <c r="G33" s="17"/>
      <c r="H33" s="17"/>
      <c r="I33" s="17"/>
      <c r="J33" s="17"/>
      <c r="K33" s="17"/>
      <c r="L33" s="15"/>
      <c r="M33" s="38"/>
      <c r="N33" s="41"/>
      <c r="O33" s="17"/>
      <c r="P33" s="17"/>
      <c r="Q33" s="42"/>
      <c r="R33" s="41"/>
      <c r="S33" s="17"/>
      <c r="T33" s="17"/>
      <c r="U33" s="42"/>
      <c r="V33" s="20"/>
    </row>
    <row r="34" spans="1:22" ht="25.5" customHeight="1">
      <c r="A34" s="15">
        <v>31</v>
      </c>
      <c r="B34" s="17"/>
      <c r="C34" s="15"/>
      <c r="D34" s="15"/>
      <c r="E34" s="17"/>
      <c r="F34" s="51"/>
      <c r="G34" s="17"/>
      <c r="H34" s="17"/>
      <c r="I34" s="17"/>
      <c r="J34" s="17"/>
      <c r="K34" s="17"/>
      <c r="L34" s="15"/>
      <c r="M34" s="38"/>
      <c r="N34" s="41"/>
      <c r="O34" s="17"/>
      <c r="P34" s="17"/>
      <c r="Q34" s="42"/>
      <c r="R34" s="41"/>
      <c r="S34" s="17"/>
      <c r="T34" s="17"/>
      <c r="U34" s="42"/>
      <c r="V34" s="20"/>
    </row>
    <row r="35" spans="1:22" ht="25.5" customHeight="1">
      <c r="A35" s="15">
        <v>32</v>
      </c>
      <c r="B35" s="17"/>
      <c r="C35" s="15"/>
      <c r="D35" s="15"/>
      <c r="E35" s="17"/>
      <c r="F35" s="51"/>
      <c r="G35" s="17"/>
      <c r="H35" s="17"/>
      <c r="I35" s="17"/>
      <c r="J35" s="17"/>
      <c r="K35" s="17"/>
      <c r="L35" s="15"/>
      <c r="M35" s="38"/>
      <c r="N35" s="41"/>
      <c r="O35" s="17"/>
      <c r="P35" s="17"/>
      <c r="Q35" s="42"/>
      <c r="R35" s="41"/>
      <c r="S35" s="17"/>
      <c r="T35" s="17"/>
      <c r="U35" s="42"/>
      <c r="V35" s="20"/>
    </row>
    <row r="36" spans="1:22" ht="25.5" customHeight="1">
      <c r="A36" s="15">
        <v>33</v>
      </c>
      <c r="B36" s="17"/>
      <c r="C36" s="15"/>
      <c r="D36" s="15"/>
      <c r="E36" s="17"/>
      <c r="F36" s="51"/>
      <c r="G36" s="17"/>
      <c r="H36" s="17"/>
      <c r="I36" s="17"/>
      <c r="J36" s="17"/>
      <c r="K36" s="17"/>
      <c r="L36" s="15"/>
      <c r="M36" s="38"/>
      <c r="N36" s="41"/>
      <c r="O36" s="17"/>
      <c r="P36" s="17"/>
      <c r="Q36" s="42"/>
      <c r="R36" s="41"/>
      <c r="S36" s="17"/>
      <c r="T36" s="17"/>
      <c r="U36" s="42"/>
      <c r="V36" s="20"/>
    </row>
    <row r="37" spans="1:22" ht="25.5" customHeight="1">
      <c r="A37" s="15">
        <v>34</v>
      </c>
      <c r="B37" s="17"/>
      <c r="C37" s="15"/>
      <c r="D37" s="15"/>
      <c r="E37" s="17"/>
      <c r="F37" s="51"/>
      <c r="G37" s="17"/>
      <c r="H37" s="17"/>
      <c r="I37" s="17"/>
      <c r="J37" s="17"/>
      <c r="K37" s="17"/>
      <c r="L37" s="15"/>
      <c r="M37" s="38"/>
      <c r="N37" s="41"/>
      <c r="O37" s="17"/>
      <c r="P37" s="17"/>
      <c r="Q37" s="42"/>
      <c r="R37" s="41"/>
      <c r="S37" s="17"/>
      <c r="T37" s="17"/>
      <c r="U37" s="42"/>
      <c r="V37" s="20"/>
    </row>
    <row r="38" spans="1:22" ht="25.5" customHeight="1">
      <c r="A38" s="15">
        <v>35</v>
      </c>
      <c r="B38" s="17"/>
      <c r="C38" s="15"/>
      <c r="D38" s="15"/>
      <c r="E38" s="17"/>
      <c r="F38" s="51"/>
      <c r="G38" s="17"/>
      <c r="H38" s="17"/>
      <c r="I38" s="17"/>
      <c r="J38" s="17"/>
      <c r="K38" s="17"/>
      <c r="L38" s="15"/>
      <c r="M38" s="38"/>
      <c r="N38" s="41"/>
      <c r="O38" s="17"/>
      <c r="P38" s="17"/>
      <c r="Q38" s="42"/>
      <c r="R38" s="41"/>
      <c r="S38" s="17"/>
      <c r="T38" s="17"/>
      <c r="U38" s="42"/>
      <c r="V38" s="20"/>
    </row>
    <row r="39" spans="1:22" ht="25.5" customHeight="1">
      <c r="A39" s="15">
        <v>36</v>
      </c>
      <c r="B39" s="17"/>
      <c r="C39" s="15"/>
      <c r="D39" s="15"/>
      <c r="E39" s="17"/>
      <c r="F39" s="51"/>
      <c r="G39" s="17"/>
      <c r="H39" s="17"/>
      <c r="I39" s="17"/>
      <c r="J39" s="17"/>
      <c r="K39" s="17"/>
      <c r="L39" s="15"/>
      <c r="M39" s="38"/>
      <c r="N39" s="41"/>
      <c r="O39" s="17"/>
      <c r="P39" s="17"/>
      <c r="Q39" s="42"/>
      <c r="R39" s="41"/>
      <c r="S39" s="17"/>
      <c r="T39" s="17"/>
      <c r="U39" s="42"/>
      <c r="V39" s="20"/>
    </row>
    <row r="40" spans="1:22" ht="25.5" customHeight="1">
      <c r="A40" s="15">
        <v>37</v>
      </c>
      <c r="B40" s="17"/>
      <c r="C40" s="15"/>
      <c r="D40" s="15"/>
      <c r="E40" s="17"/>
      <c r="F40" s="51"/>
      <c r="G40" s="17"/>
      <c r="H40" s="17"/>
      <c r="I40" s="17"/>
      <c r="J40" s="17"/>
      <c r="K40" s="17"/>
      <c r="L40" s="15"/>
      <c r="M40" s="38"/>
      <c r="N40" s="41"/>
      <c r="O40" s="17"/>
      <c r="P40" s="17"/>
      <c r="Q40" s="42"/>
      <c r="R40" s="41"/>
      <c r="S40" s="17"/>
      <c r="T40" s="17"/>
      <c r="U40" s="42"/>
      <c r="V40" s="20"/>
    </row>
    <row r="41" spans="1:22" ht="25.5" customHeight="1">
      <c r="A41" s="15">
        <v>38</v>
      </c>
      <c r="B41" s="17"/>
      <c r="C41" s="15"/>
      <c r="D41" s="15"/>
      <c r="E41" s="17"/>
      <c r="F41" s="51"/>
      <c r="G41" s="17"/>
      <c r="H41" s="17"/>
      <c r="I41" s="17"/>
      <c r="J41" s="17"/>
      <c r="K41" s="17"/>
      <c r="L41" s="15"/>
      <c r="M41" s="38"/>
      <c r="N41" s="41"/>
      <c r="O41" s="17"/>
      <c r="P41" s="17"/>
      <c r="Q41" s="42"/>
      <c r="R41" s="41"/>
      <c r="S41" s="17"/>
      <c r="T41" s="17"/>
      <c r="U41" s="42"/>
      <c r="V41" s="20"/>
    </row>
    <row r="42" spans="1:22" ht="25.5" customHeight="1">
      <c r="A42" s="15">
        <v>39</v>
      </c>
      <c r="B42" s="17"/>
      <c r="C42" s="15"/>
      <c r="D42" s="15"/>
      <c r="E42" s="17"/>
      <c r="F42" s="51"/>
      <c r="G42" s="17"/>
      <c r="H42" s="17"/>
      <c r="I42" s="17"/>
      <c r="J42" s="17"/>
      <c r="K42" s="17"/>
      <c r="L42" s="15"/>
      <c r="M42" s="38"/>
      <c r="N42" s="41"/>
      <c r="O42" s="17"/>
      <c r="P42" s="17"/>
      <c r="Q42" s="42"/>
      <c r="R42" s="41"/>
      <c r="S42" s="17"/>
      <c r="T42" s="17"/>
      <c r="U42" s="42"/>
      <c r="V42" s="20"/>
    </row>
    <row r="43" spans="1:22" ht="25.5" customHeight="1">
      <c r="A43" s="15">
        <v>40</v>
      </c>
      <c r="B43" s="17"/>
      <c r="C43" s="15"/>
      <c r="D43" s="15"/>
      <c r="E43" s="17"/>
      <c r="F43" s="51"/>
      <c r="G43" s="17"/>
      <c r="H43" s="17"/>
      <c r="I43" s="17"/>
      <c r="J43" s="17"/>
      <c r="K43" s="17"/>
      <c r="L43" s="15"/>
      <c r="M43" s="38"/>
      <c r="N43" s="41"/>
      <c r="O43" s="17"/>
      <c r="P43" s="17"/>
      <c r="Q43" s="42"/>
      <c r="R43" s="41"/>
      <c r="S43" s="17"/>
      <c r="T43" s="17"/>
      <c r="U43" s="42"/>
      <c r="V43" s="20"/>
    </row>
    <row r="44" spans="1:22" ht="25.5" customHeight="1">
      <c r="A44" s="15">
        <v>41</v>
      </c>
      <c r="B44" s="17"/>
      <c r="C44" s="15"/>
      <c r="D44" s="15"/>
      <c r="E44" s="17"/>
      <c r="F44" s="51"/>
      <c r="G44" s="17"/>
      <c r="H44" s="17"/>
      <c r="I44" s="17"/>
      <c r="J44" s="17"/>
      <c r="K44" s="17"/>
      <c r="L44" s="15"/>
      <c r="M44" s="38"/>
      <c r="N44" s="41"/>
      <c r="O44" s="17"/>
      <c r="P44" s="17"/>
      <c r="Q44" s="42"/>
      <c r="R44" s="41"/>
      <c r="S44" s="17"/>
      <c r="T44" s="17"/>
      <c r="U44" s="42"/>
      <c r="V44" s="20"/>
    </row>
    <row r="45" spans="1:22" ht="25.5" customHeight="1">
      <c r="A45" s="15">
        <v>42</v>
      </c>
      <c r="B45" s="17"/>
      <c r="C45" s="15"/>
      <c r="D45" s="15"/>
      <c r="E45" s="17"/>
      <c r="F45" s="51"/>
      <c r="G45" s="17"/>
      <c r="H45" s="17"/>
      <c r="I45" s="17"/>
      <c r="J45" s="17"/>
      <c r="K45" s="17"/>
      <c r="L45" s="15"/>
      <c r="M45" s="38"/>
      <c r="N45" s="41"/>
      <c r="O45" s="17"/>
      <c r="P45" s="17"/>
      <c r="Q45" s="42"/>
      <c r="R45" s="41"/>
      <c r="S45" s="17"/>
      <c r="T45" s="17"/>
      <c r="U45" s="42"/>
      <c r="V45" s="20"/>
    </row>
    <row r="46" spans="1:22" ht="25.5" customHeight="1">
      <c r="A46" s="15">
        <v>43</v>
      </c>
      <c r="B46" s="17"/>
      <c r="C46" s="15"/>
      <c r="D46" s="15"/>
      <c r="E46" s="17"/>
      <c r="F46" s="51"/>
      <c r="G46" s="17"/>
      <c r="H46" s="17"/>
      <c r="I46" s="17"/>
      <c r="J46" s="17"/>
      <c r="K46" s="17"/>
      <c r="L46" s="15"/>
      <c r="M46" s="38"/>
      <c r="N46" s="41"/>
      <c r="O46" s="17"/>
      <c r="P46" s="17"/>
      <c r="Q46" s="42"/>
      <c r="R46" s="41"/>
      <c r="S46" s="17"/>
      <c r="T46" s="17"/>
      <c r="U46" s="42"/>
      <c r="V46" s="20"/>
    </row>
    <row r="47" spans="1:22" ht="25.5" customHeight="1">
      <c r="A47" s="15">
        <v>44</v>
      </c>
      <c r="B47" s="17"/>
      <c r="C47" s="15"/>
      <c r="D47" s="15"/>
      <c r="E47" s="17"/>
      <c r="F47" s="51"/>
      <c r="G47" s="17"/>
      <c r="H47" s="17"/>
      <c r="I47" s="17"/>
      <c r="J47" s="17"/>
      <c r="K47" s="17"/>
      <c r="L47" s="15"/>
      <c r="M47" s="38"/>
      <c r="N47" s="41"/>
      <c r="O47" s="17"/>
      <c r="P47" s="17"/>
      <c r="Q47" s="42"/>
      <c r="R47" s="41"/>
      <c r="S47" s="17"/>
      <c r="T47" s="17"/>
      <c r="U47" s="42"/>
      <c r="V47" s="20"/>
    </row>
    <row r="48" spans="1:22" ht="25.5" customHeight="1">
      <c r="A48" s="15">
        <v>45</v>
      </c>
      <c r="B48" s="17"/>
      <c r="C48" s="15"/>
      <c r="D48" s="15"/>
      <c r="E48" s="17"/>
      <c r="F48" s="51"/>
      <c r="G48" s="17"/>
      <c r="H48" s="17"/>
      <c r="I48" s="17"/>
      <c r="J48" s="17"/>
      <c r="K48" s="17"/>
      <c r="L48" s="15"/>
      <c r="M48" s="38"/>
      <c r="N48" s="86"/>
      <c r="O48" s="80"/>
      <c r="P48" s="80"/>
      <c r="Q48" s="87"/>
      <c r="R48" s="86"/>
      <c r="S48" s="80"/>
      <c r="T48" s="80"/>
      <c r="U48" s="87"/>
      <c r="V48" s="20"/>
    </row>
    <row r="49" spans="1:22" ht="25.5" customHeight="1">
      <c r="A49" s="15">
        <v>46</v>
      </c>
      <c r="B49" s="17"/>
      <c r="C49" s="15"/>
      <c r="D49" s="15"/>
      <c r="E49" s="17"/>
      <c r="F49" s="51"/>
      <c r="G49" s="17"/>
      <c r="H49" s="17"/>
      <c r="I49" s="17"/>
      <c r="J49" s="17"/>
      <c r="K49" s="17"/>
      <c r="L49" s="15"/>
      <c r="M49" s="38"/>
      <c r="N49" s="41"/>
      <c r="O49" s="17"/>
      <c r="P49" s="17"/>
      <c r="Q49" s="42"/>
      <c r="R49" s="41"/>
      <c r="S49" s="17"/>
      <c r="T49" s="17"/>
      <c r="U49" s="42"/>
      <c r="V49" s="20"/>
    </row>
    <row r="50" spans="1:22" ht="25.5" customHeight="1">
      <c r="A50" s="15">
        <v>47</v>
      </c>
      <c r="B50" s="17"/>
      <c r="C50" s="15"/>
      <c r="D50" s="15"/>
      <c r="E50" s="17"/>
      <c r="F50" s="51"/>
      <c r="G50" s="17"/>
      <c r="H50" s="17"/>
      <c r="I50" s="17"/>
      <c r="J50" s="17"/>
      <c r="K50" s="17"/>
      <c r="L50" s="15"/>
      <c r="M50" s="38"/>
      <c r="N50" s="41"/>
      <c r="O50" s="17"/>
      <c r="P50" s="17"/>
      <c r="Q50" s="42"/>
      <c r="R50" s="41"/>
      <c r="S50" s="17"/>
      <c r="T50" s="17"/>
      <c r="U50" s="42"/>
      <c r="V50" s="20"/>
    </row>
    <row r="51" spans="1:22" ht="25.5" customHeight="1">
      <c r="A51" s="15">
        <v>48</v>
      </c>
      <c r="B51" s="17"/>
      <c r="C51" s="15"/>
      <c r="D51" s="15"/>
      <c r="E51" s="17"/>
      <c r="F51" s="51"/>
      <c r="G51" s="17"/>
      <c r="H51" s="17"/>
      <c r="I51" s="17"/>
      <c r="J51" s="17"/>
      <c r="K51" s="17"/>
      <c r="L51" s="15"/>
      <c r="M51" s="38"/>
      <c r="N51" s="41"/>
      <c r="O51" s="17"/>
      <c r="P51" s="17"/>
      <c r="Q51" s="42"/>
      <c r="R51" s="41"/>
      <c r="S51" s="17"/>
      <c r="T51" s="17"/>
      <c r="U51" s="42"/>
      <c r="V51" s="20"/>
    </row>
    <row r="52" spans="1:22" ht="25.5" customHeight="1">
      <c r="A52" s="15">
        <v>49</v>
      </c>
      <c r="B52" s="17"/>
      <c r="C52" s="15"/>
      <c r="D52" s="15"/>
      <c r="E52" s="17"/>
      <c r="F52" s="51"/>
      <c r="G52" s="17"/>
      <c r="H52" s="17"/>
      <c r="I52" s="17"/>
      <c r="J52" s="17"/>
      <c r="K52" s="17"/>
      <c r="L52" s="15"/>
      <c r="M52" s="38"/>
      <c r="N52" s="41"/>
      <c r="O52" s="17"/>
      <c r="P52" s="17"/>
      <c r="Q52" s="42"/>
      <c r="R52" s="41"/>
      <c r="S52" s="17"/>
      <c r="T52" s="17"/>
      <c r="U52" s="42"/>
      <c r="V52" s="20"/>
    </row>
    <row r="53" spans="1:22" ht="25.5" customHeight="1">
      <c r="A53" s="15">
        <v>50</v>
      </c>
      <c r="B53" s="17"/>
      <c r="C53" s="15"/>
      <c r="D53" s="15"/>
      <c r="E53" s="17"/>
      <c r="F53" s="51"/>
      <c r="G53" s="17"/>
      <c r="H53" s="17"/>
      <c r="I53" s="17"/>
      <c r="J53" s="17"/>
      <c r="K53" s="17"/>
      <c r="L53" s="15"/>
      <c r="M53" s="38"/>
      <c r="N53" s="41"/>
      <c r="O53" s="17"/>
      <c r="P53" s="17"/>
      <c r="Q53" s="42"/>
      <c r="R53" s="41"/>
      <c r="S53" s="17"/>
      <c r="T53" s="17"/>
      <c r="U53" s="42"/>
      <c r="V53" s="20"/>
    </row>
    <row r="54" spans="1:22" ht="25.5" customHeight="1">
      <c r="A54" s="15">
        <v>51</v>
      </c>
      <c r="B54" s="17"/>
      <c r="C54" s="15"/>
      <c r="D54" s="15"/>
      <c r="E54" s="17"/>
      <c r="F54" s="51"/>
      <c r="G54" s="17"/>
      <c r="H54" s="17"/>
      <c r="I54" s="17"/>
      <c r="J54" s="17"/>
      <c r="K54" s="17"/>
      <c r="L54" s="15"/>
      <c r="M54" s="38"/>
      <c r="N54" s="41"/>
      <c r="O54" s="17"/>
      <c r="P54" s="17"/>
      <c r="Q54" s="42"/>
      <c r="R54" s="41"/>
      <c r="S54" s="17"/>
      <c r="T54" s="17"/>
      <c r="U54" s="42"/>
      <c r="V54" s="20"/>
    </row>
    <row r="55" spans="1:22" ht="25.5" customHeight="1">
      <c r="A55" s="15">
        <v>52</v>
      </c>
      <c r="B55" s="17"/>
      <c r="C55" s="15"/>
      <c r="D55" s="15"/>
      <c r="E55" s="17"/>
      <c r="F55" s="51"/>
      <c r="G55" s="17"/>
      <c r="H55" s="17"/>
      <c r="I55" s="17"/>
      <c r="J55" s="17"/>
      <c r="K55" s="17"/>
      <c r="L55" s="15"/>
      <c r="M55" s="38"/>
      <c r="N55" s="41"/>
      <c r="O55" s="17"/>
      <c r="P55" s="17"/>
      <c r="Q55" s="42"/>
      <c r="R55" s="41"/>
      <c r="S55" s="17"/>
      <c r="T55" s="17"/>
      <c r="U55" s="42"/>
      <c r="V55" s="20"/>
    </row>
    <row r="56" spans="1:22" ht="25.5" customHeight="1">
      <c r="A56" s="15">
        <v>53</v>
      </c>
      <c r="B56" s="17"/>
      <c r="C56" s="15"/>
      <c r="D56" s="15"/>
      <c r="E56" s="17"/>
      <c r="F56" s="51"/>
      <c r="G56" s="17"/>
      <c r="H56" s="17"/>
      <c r="I56" s="17"/>
      <c r="J56" s="17"/>
      <c r="K56" s="17"/>
      <c r="L56" s="15"/>
      <c r="M56" s="38"/>
      <c r="N56" s="41"/>
      <c r="O56" s="17"/>
      <c r="P56" s="17"/>
      <c r="Q56" s="42"/>
      <c r="R56" s="41"/>
      <c r="S56" s="17"/>
      <c r="T56" s="17"/>
      <c r="U56" s="42"/>
      <c r="V56" s="20"/>
    </row>
    <row r="57" spans="1:22" ht="25.5" customHeight="1">
      <c r="A57" s="15">
        <v>54</v>
      </c>
      <c r="B57" s="17"/>
      <c r="C57" s="15"/>
      <c r="D57" s="15"/>
      <c r="E57" s="17"/>
      <c r="F57" s="51"/>
      <c r="G57" s="17"/>
      <c r="H57" s="17"/>
      <c r="I57" s="17"/>
      <c r="J57" s="17"/>
      <c r="K57" s="17"/>
      <c r="L57" s="15"/>
      <c r="M57" s="38"/>
      <c r="N57" s="41"/>
      <c r="O57" s="17"/>
      <c r="P57" s="17"/>
      <c r="Q57" s="42"/>
      <c r="R57" s="41"/>
      <c r="S57" s="17"/>
      <c r="T57" s="17"/>
      <c r="U57" s="42"/>
      <c r="V57" s="20"/>
    </row>
    <row r="58" spans="1:22" ht="25.5" customHeight="1">
      <c r="A58" s="15">
        <v>55</v>
      </c>
      <c r="B58" s="17"/>
      <c r="C58" s="15"/>
      <c r="D58" s="15"/>
      <c r="E58" s="17"/>
      <c r="F58" s="51"/>
      <c r="G58" s="17"/>
      <c r="H58" s="17"/>
      <c r="I58" s="17"/>
      <c r="J58" s="17"/>
      <c r="K58" s="17"/>
      <c r="L58" s="15"/>
      <c r="M58" s="38"/>
      <c r="N58" s="41"/>
      <c r="O58" s="17"/>
      <c r="P58" s="17"/>
      <c r="Q58" s="42"/>
      <c r="R58" s="41"/>
      <c r="S58" s="17"/>
      <c r="T58" s="17"/>
      <c r="U58" s="42"/>
      <c r="V58" s="20"/>
    </row>
    <row r="59" spans="1:22" ht="25.5" customHeight="1">
      <c r="A59" s="15">
        <v>56</v>
      </c>
      <c r="B59" s="17"/>
      <c r="C59" s="15"/>
      <c r="D59" s="15"/>
      <c r="E59" s="17"/>
      <c r="F59" s="51"/>
      <c r="G59" s="17"/>
      <c r="H59" s="17"/>
      <c r="I59" s="17"/>
      <c r="J59" s="17"/>
      <c r="K59" s="17"/>
      <c r="L59" s="15"/>
      <c r="M59" s="38"/>
      <c r="N59" s="41"/>
      <c r="O59" s="17"/>
      <c r="P59" s="17"/>
      <c r="Q59" s="42"/>
      <c r="R59" s="41"/>
      <c r="S59" s="17"/>
      <c r="T59" s="17"/>
      <c r="U59" s="42"/>
      <c r="V59" s="20"/>
    </row>
    <row r="60" spans="1:22" ht="25.5" customHeight="1">
      <c r="A60" s="15">
        <v>57</v>
      </c>
      <c r="B60" s="17"/>
      <c r="C60" s="15"/>
      <c r="D60" s="15"/>
      <c r="E60" s="17"/>
      <c r="F60" s="51"/>
      <c r="G60" s="17"/>
      <c r="H60" s="17"/>
      <c r="I60" s="17"/>
      <c r="J60" s="17"/>
      <c r="K60" s="17"/>
      <c r="L60" s="15"/>
      <c r="M60" s="38"/>
      <c r="N60" s="41"/>
      <c r="O60" s="17"/>
      <c r="P60" s="17"/>
      <c r="Q60" s="42"/>
      <c r="R60" s="41"/>
      <c r="S60" s="17"/>
      <c r="T60" s="17"/>
      <c r="U60" s="42"/>
      <c r="V60" s="20"/>
    </row>
    <row r="61" spans="1:22" ht="25.5" customHeight="1">
      <c r="A61" s="15">
        <v>58</v>
      </c>
      <c r="B61" s="17"/>
      <c r="C61" s="15"/>
      <c r="D61" s="15"/>
      <c r="E61" s="17"/>
      <c r="F61" s="51"/>
      <c r="G61" s="17"/>
      <c r="H61" s="17"/>
      <c r="I61" s="17"/>
      <c r="J61" s="17"/>
      <c r="K61" s="17"/>
      <c r="L61" s="15"/>
      <c r="M61" s="38"/>
      <c r="N61" s="41"/>
      <c r="O61" s="17"/>
      <c r="P61" s="17"/>
      <c r="Q61" s="42"/>
      <c r="R61" s="41"/>
      <c r="S61" s="17"/>
      <c r="T61" s="17"/>
      <c r="U61" s="42"/>
      <c r="V61" s="20"/>
    </row>
    <row r="62" spans="1:22" ht="25.5" customHeight="1">
      <c r="A62" s="15">
        <v>59</v>
      </c>
      <c r="B62" s="17"/>
      <c r="C62" s="15"/>
      <c r="D62" s="15"/>
      <c r="E62" s="17"/>
      <c r="F62" s="51"/>
      <c r="G62" s="17"/>
      <c r="H62" s="17"/>
      <c r="I62" s="17"/>
      <c r="J62" s="17"/>
      <c r="K62" s="17"/>
      <c r="L62" s="15"/>
      <c r="M62" s="38"/>
      <c r="N62" s="41"/>
      <c r="O62" s="17"/>
      <c r="P62" s="17"/>
      <c r="Q62" s="42"/>
      <c r="R62" s="41"/>
      <c r="S62" s="17"/>
      <c r="T62" s="17"/>
      <c r="U62" s="42"/>
      <c r="V62" s="20"/>
    </row>
    <row r="63" spans="1:22" ht="25.5" customHeight="1">
      <c r="A63" s="15">
        <v>60</v>
      </c>
      <c r="B63" s="17"/>
      <c r="C63" s="15"/>
      <c r="D63" s="15"/>
      <c r="E63" s="17"/>
      <c r="F63" s="51"/>
      <c r="G63" s="17"/>
      <c r="H63" s="17"/>
      <c r="I63" s="17"/>
      <c r="J63" s="17"/>
      <c r="K63" s="17"/>
      <c r="L63" s="15"/>
      <c r="M63" s="38"/>
      <c r="N63" s="41"/>
      <c r="O63" s="17"/>
      <c r="P63" s="17"/>
      <c r="Q63" s="42"/>
      <c r="R63" s="41"/>
      <c r="S63" s="17"/>
      <c r="T63" s="17"/>
      <c r="U63" s="42"/>
      <c r="V63" s="20"/>
    </row>
    <row r="64" spans="1:22" ht="25.5" customHeight="1">
      <c r="A64" s="15">
        <v>61</v>
      </c>
      <c r="B64" s="17"/>
      <c r="C64" s="15"/>
      <c r="D64" s="15"/>
      <c r="E64" s="17"/>
      <c r="F64" s="51"/>
      <c r="G64" s="17"/>
      <c r="H64" s="17"/>
      <c r="I64" s="17"/>
      <c r="J64" s="17"/>
      <c r="K64" s="17"/>
      <c r="L64" s="15"/>
      <c r="M64" s="38"/>
      <c r="N64" s="41"/>
      <c r="O64" s="17"/>
      <c r="P64" s="17"/>
      <c r="Q64" s="42"/>
      <c r="R64" s="41"/>
      <c r="S64" s="17"/>
      <c r="T64" s="17"/>
      <c r="U64" s="42"/>
      <c r="V64" s="20"/>
    </row>
    <row r="65" spans="1:22" ht="25.5" customHeight="1">
      <c r="A65" s="15">
        <v>62</v>
      </c>
      <c r="B65" s="17"/>
      <c r="C65" s="15"/>
      <c r="D65" s="15"/>
      <c r="E65" s="17"/>
      <c r="F65" s="51"/>
      <c r="G65" s="17"/>
      <c r="H65" s="17"/>
      <c r="I65" s="17"/>
      <c r="J65" s="17"/>
      <c r="K65" s="17"/>
      <c r="L65" s="15"/>
      <c r="M65" s="38"/>
      <c r="N65" s="41"/>
      <c r="O65" s="17"/>
      <c r="P65" s="17"/>
      <c r="Q65" s="42"/>
      <c r="R65" s="41"/>
      <c r="S65" s="17"/>
      <c r="T65" s="17"/>
      <c r="U65" s="42"/>
      <c r="V65" s="20"/>
    </row>
    <row r="66" spans="1:22" ht="25.5" customHeight="1">
      <c r="A66" s="15">
        <v>63</v>
      </c>
      <c r="B66" s="17"/>
      <c r="C66" s="15"/>
      <c r="D66" s="15"/>
      <c r="E66" s="17"/>
      <c r="F66" s="51"/>
      <c r="G66" s="17"/>
      <c r="H66" s="17"/>
      <c r="I66" s="17"/>
      <c r="J66" s="17"/>
      <c r="K66" s="17"/>
      <c r="L66" s="15"/>
      <c r="M66" s="38"/>
      <c r="N66" s="41"/>
      <c r="O66" s="17"/>
      <c r="P66" s="17"/>
      <c r="Q66" s="42"/>
      <c r="R66" s="41"/>
      <c r="S66" s="17"/>
      <c r="T66" s="17"/>
      <c r="U66" s="42"/>
      <c r="V66" s="20"/>
    </row>
    <row r="67" spans="1:22" ht="25.5" customHeight="1">
      <c r="A67" s="15">
        <v>64</v>
      </c>
      <c r="B67" s="17"/>
      <c r="C67" s="15"/>
      <c r="D67" s="15"/>
      <c r="E67" s="17"/>
      <c r="F67" s="51"/>
      <c r="G67" s="17"/>
      <c r="H67" s="17"/>
      <c r="I67" s="17"/>
      <c r="J67" s="17"/>
      <c r="K67" s="17"/>
      <c r="L67" s="15"/>
      <c r="M67" s="38"/>
      <c r="N67" s="41"/>
      <c r="O67" s="17"/>
      <c r="P67" s="17"/>
      <c r="Q67" s="42"/>
      <c r="R67" s="41"/>
      <c r="S67" s="17"/>
      <c r="T67" s="17"/>
      <c r="U67" s="42"/>
      <c r="V67" s="20"/>
    </row>
    <row r="68" spans="1:22" ht="25.5" customHeight="1">
      <c r="A68" s="15">
        <v>65</v>
      </c>
      <c r="B68" s="17"/>
      <c r="C68" s="15"/>
      <c r="D68" s="15"/>
      <c r="E68" s="17"/>
      <c r="F68" s="51"/>
      <c r="G68" s="17"/>
      <c r="H68" s="17"/>
      <c r="I68" s="17"/>
      <c r="J68" s="17"/>
      <c r="K68" s="17"/>
      <c r="L68" s="15"/>
      <c r="M68" s="38"/>
      <c r="N68" s="41"/>
      <c r="O68" s="17"/>
      <c r="P68" s="17"/>
      <c r="Q68" s="42"/>
      <c r="R68" s="41"/>
      <c r="S68" s="17"/>
      <c r="T68" s="17"/>
      <c r="U68" s="42"/>
      <c r="V68" s="20"/>
    </row>
    <row r="69" spans="1:22" ht="25.5" customHeight="1">
      <c r="A69" s="15">
        <v>66</v>
      </c>
      <c r="B69" s="17"/>
      <c r="C69" s="15"/>
      <c r="D69" s="15"/>
      <c r="E69" s="17"/>
      <c r="F69" s="51"/>
      <c r="G69" s="17"/>
      <c r="H69" s="17"/>
      <c r="I69" s="17"/>
      <c r="J69" s="17"/>
      <c r="K69" s="17"/>
      <c r="L69" s="15"/>
      <c r="M69" s="38"/>
      <c r="N69" s="41"/>
      <c r="O69" s="17"/>
      <c r="P69" s="17"/>
      <c r="Q69" s="42"/>
      <c r="R69" s="41"/>
      <c r="S69" s="17"/>
      <c r="T69" s="17"/>
      <c r="U69" s="42"/>
      <c r="V69" s="20"/>
    </row>
    <row r="70" spans="1:22" ht="25.5" customHeight="1">
      <c r="A70" s="15">
        <v>67</v>
      </c>
      <c r="B70" s="17"/>
      <c r="C70" s="15"/>
      <c r="D70" s="15"/>
      <c r="E70" s="17"/>
      <c r="F70" s="51"/>
      <c r="G70" s="17"/>
      <c r="H70" s="17"/>
      <c r="I70" s="17"/>
      <c r="J70" s="17"/>
      <c r="K70" s="17"/>
      <c r="L70" s="15"/>
      <c r="M70" s="38"/>
      <c r="N70" s="41"/>
      <c r="O70" s="17"/>
      <c r="P70" s="17"/>
      <c r="Q70" s="42"/>
      <c r="R70" s="41"/>
      <c r="S70" s="17"/>
      <c r="T70" s="17"/>
      <c r="U70" s="42"/>
      <c r="V70" s="20"/>
    </row>
    <row r="71" spans="1:22" ht="25.5" customHeight="1">
      <c r="A71" s="15">
        <v>68</v>
      </c>
      <c r="B71" s="17"/>
      <c r="C71" s="15"/>
      <c r="D71" s="15"/>
      <c r="E71" s="17"/>
      <c r="F71" s="51"/>
      <c r="G71" s="17"/>
      <c r="H71" s="17"/>
      <c r="I71" s="17"/>
      <c r="J71" s="17"/>
      <c r="K71" s="17"/>
      <c r="L71" s="15"/>
      <c r="M71" s="38"/>
      <c r="N71" s="41"/>
      <c r="O71" s="17"/>
      <c r="P71" s="17"/>
      <c r="Q71" s="42"/>
      <c r="R71" s="41"/>
      <c r="S71" s="17"/>
      <c r="T71" s="17"/>
      <c r="U71" s="42"/>
      <c r="V71" s="20"/>
    </row>
    <row r="72" spans="1:22" ht="25.5" customHeight="1">
      <c r="A72" s="15">
        <v>69</v>
      </c>
      <c r="B72" s="17"/>
      <c r="C72" s="15"/>
      <c r="D72" s="15"/>
      <c r="E72" s="17"/>
      <c r="F72" s="51"/>
      <c r="G72" s="17"/>
      <c r="H72" s="17"/>
      <c r="I72" s="17"/>
      <c r="J72" s="17"/>
      <c r="K72" s="17"/>
      <c r="L72" s="15"/>
      <c r="M72" s="38"/>
      <c r="N72" s="41"/>
      <c r="O72" s="17"/>
      <c r="P72" s="17"/>
      <c r="Q72" s="42"/>
      <c r="R72" s="41"/>
      <c r="S72" s="17"/>
      <c r="T72" s="17"/>
      <c r="U72" s="42"/>
      <c r="V72" s="20"/>
    </row>
    <row r="73" spans="1:22" ht="25.5" customHeight="1" thickBot="1">
      <c r="A73" s="15">
        <v>70</v>
      </c>
      <c r="B73" s="17"/>
      <c r="C73" s="15"/>
      <c r="D73" s="15"/>
      <c r="E73" s="17"/>
      <c r="F73" s="51"/>
      <c r="G73" s="17"/>
      <c r="H73" s="17"/>
      <c r="I73" s="17"/>
      <c r="J73" s="17"/>
      <c r="K73" s="17"/>
      <c r="L73" s="15"/>
      <c r="M73" s="38"/>
      <c r="N73" s="48"/>
      <c r="O73" s="49"/>
      <c r="P73" s="49"/>
      <c r="Q73" s="50"/>
      <c r="R73" s="48"/>
      <c r="S73" s="49"/>
      <c r="T73" s="49"/>
      <c r="U73" s="50"/>
      <c r="V73" s="20"/>
    </row>
    <row r="74" spans="1:22" ht="25.5" customHeight="1">
      <c r="K74" s="24"/>
    </row>
    <row r="75" spans="1:22" ht="0.95" customHeight="1">
      <c r="K75" s="24"/>
    </row>
    <row r="76" spans="1:22" ht="0.95" customHeight="1">
      <c r="K76" s="24" t="s">
        <v>48</v>
      </c>
      <c r="L76" s="22" t="s">
        <v>40</v>
      </c>
      <c r="M76" s="23"/>
    </row>
    <row r="77" spans="1:22" ht="0.95" customHeight="1">
      <c r="K77" s="24" t="s">
        <v>45</v>
      </c>
    </row>
    <row r="78" spans="1:22" ht="0.95" customHeight="1">
      <c r="K78" s="24" t="s">
        <v>49</v>
      </c>
    </row>
    <row r="79" spans="1:22" ht="0.95" customHeight="1">
      <c r="A79" s="13"/>
      <c r="B79" s="13"/>
      <c r="C79" s="13"/>
      <c r="D79" s="13"/>
      <c r="K79" s="24" t="s">
        <v>46</v>
      </c>
    </row>
    <row r="80" spans="1:22" ht="0.95" customHeight="1">
      <c r="A80" s="13"/>
      <c r="B80" s="13"/>
      <c r="C80" s="13"/>
      <c r="D80" s="13"/>
      <c r="K80" s="24" t="s">
        <v>44</v>
      </c>
    </row>
    <row r="81" spans="1:11" ht="0.95" customHeight="1">
      <c r="A81" s="13"/>
      <c r="B81" s="13"/>
      <c r="C81" s="13"/>
      <c r="D81" s="13"/>
      <c r="K81" s="24" t="s">
        <v>43</v>
      </c>
    </row>
    <row r="82" spans="1:11" ht="0.95" customHeight="1">
      <c r="A82" s="13"/>
      <c r="B82" s="13"/>
      <c r="C82" s="13"/>
      <c r="D82" s="13"/>
      <c r="K82" s="24" t="s">
        <v>50</v>
      </c>
    </row>
    <row r="83" spans="1:11" ht="0.95" customHeight="1">
      <c r="A83" s="13"/>
      <c r="B83" s="13"/>
      <c r="C83" s="13"/>
      <c r="D83" s="13"/>
      <c r="K83" s="24" t="s">
        <v>51</v>
      </c>
    </row>
    <row r="84" spans="1:11" ht="0.95" customHeight="1">
      <c r="A84" s="13"/>
      <c r="B84" s="13"/>
      <c r="C84" s="13"/>
      <c r="D84" s="13"/>
      <c r="K84" s="24" t="s">
        <v>41</v>
      </c>
    </row>
    <row r="85" spans="1:11" ht="0.95" customHeight="1">
      <c r="A85" s="13"/>
      <c r="B85" s="13"/>
      <c r="C85" s="13"/>
      <c r="D85" s="13"/>
      <c r="K85" s="24" t="s">
        <v>52</v>
      </c>
    </row>
    <row r="86" spans="1:11" ht="0.95" customHeight="1">
      <c r="A86" s="13"/>
      <c r="B86" s="13"/>
      <c r="C86" s="13"/>
      <c r="D86" s="13"/>
      <c r="K86" s="24" t="s">
        <v>39</v>
      </c>
    </row>
    <row r="87" spans="1:11" ht="0.95" customHeight="1">
      <c r="A87" s="13"/>
      <c r="B87" s="13"/>
      <c r="C87" s="13"/>
      <c r="D87" s="13"/>
      <c r="K87" s="24" t="s">
        <v>42</v>
      </c>
    </row>
    <row r="88" spans="1:11" ht="0.95" customHeight="1">
      <c r="A88" s="13"/>
      <c r="B88" s="13"/>
      <c r="C88" s="13"/>
      <c r="D88" s="13"/>
      <c r="K88" s="24" t="s">
        <v>53</v>
      </c>
    </row>
    <row r="89" spans="1:11" ht="0.95" customHeight="1">
      <c r="A89" s="13"/>
      <c r="B89" s="13"/>
      <c r="C89" s="13"/>
      <c r="D89" s="13"/>
      <c r="K89" s="24" t="s">
        <v>54</v>
      </c>
    </row>
    <row r="90" spans="1:11" ht="0.95" customHeight="1">
      <c r="A90" s="13"/>
      <c r="B90" s="13"/>
      <c r="C90" s="13"/>
      <c r="D90" s="13"/>
      <c r="K90" s="24" t="s">
        <v>55</v>
      </c>
    </row>
    <row r="91" spans="1:11" ht="0.95" customHeight="1">
      <c r="A91" s="13"/>
      <c r="B91" s="13"/>
      <c r="C91" s="13"/>
      <c r="D91" s="13"/>
      <c r="K91" s="24" t="s">
        <v>56</v>
      </c>
    </row>
    <row r="92" spans="1:11" ht="0.95" customHeight="1">
      <c r="A92" s="13"/>
      <c r="B92" s="13"/>
      <c r="C92" s="13"/>
      <c r="D92" s="13"/>
      <c r="K92" s="24" t="s">
        <v>57</v>
      </c>
    </row>
    <row r="93" spans="1:11" ht="0.95" customHeight="1">
      <c r="A93" s="13"/>
      <c r="B93" s="13"/>
      <c r="C93" s="13"/>
      <c r="D93" s="13"/>
      <c r="K93" s="24" t="s">
        <v>58</v>
      </c>
    </row>
    <row r="94" spans="1:11" ht="0.95" customHeight="1">
      <c r="A94" s="13"/>
      <c r="B94" s="13"/>
      <c r="C94" s="13"/>
      <c r="D94" s="13"/>
      <c r="K94" s="24" t="s">
        <v>59</v>
      </c>
    </row>
    <row r="95" spans="1:11" ht="0.95" customHeight="1">
      <c r="A95" s="13"/>
      <c r="B95" s="13"/>
      <c r="C95" s="13"/>
      <c r="D95" s="13"/>
      <c r="K95" s="24" t="s">
        <v>60</v>
      </c>
    </row>
    <row r="96" spans="1:11">
      <c r="A96" s="13"/>
      <c r="B96" s="13"/>
      <c r="C96" s="13"/>
      <c r="D96" s="13"/>
    </row>
  </sheetData>
  <autoFilter ref="A2:V3" xr:uid="{A11F7BF7-6151-4B90-A6B0-16E3E99D9FCF}">
    <filterColumn colId="13" showButton="0"/>
    <filterColumn colId="14" showButton="0"/>
    <filterColumn colId="15" showButton="0"/>
    <filterColumn colId="17" showButton="0"/>
    <filterColumn colId="18" showButton="0"/>
    <filterColumn colId="19" showButton="0"/>
  </autoFilter>
  <mergeCells count="17">
    <mergeCell ref="A1:K1"/>
    <mergeCell ref="L1:N1"/>
    <mergeCell ref="A2:A3"/>
    <mergeCell ref="B2:B3"/>
    <mergeCell ref="C2:C3"/>
    <mergeCell ref="D2:D3"/>
    <mergeCell ref="E2:E3"/>
    <mergeCell ref="G2:G3"/>
    <mergeCell ref="H2:H3"/>
    <mergeCell ref="I2:I3"/>
    <mergeCell ref="V2:V3"/>
    <mergeCell ref="J2:J3"/>
    <mergeCell ref="K2:K3"/>
    <mergeCell ref="N2:Q2"/>
    <mergeCell ref="L2:L3"/>
    <mergeCell ref="M2:M3"/>
    <mergeCell ref="R2:U2"/>
  </mergeCells>
  <phoneticPr fontId="2"/>
  <conditionalFormatting sqref="E4:F73">
    <cfRule type="notContainsBlanks" dxfId="14" priority="9">
      <formula>LEN(TRIM(E4))&gt;0</formula>
    </cfRule>
  </conditionalFormatting>
  <conditionalFormatting sqref="G4:G73">
    <cfRule type="containsText" dxfId="13" priority="5" operator="containsText" text="一般(新規)">
      <formula>NOT(ISERROR(SEARCH("一般(新規)",G4)))</formula>
    </cfRule>
    <cfRule type="containsText" dxfId="12" priority="6" operator="containsText" text="短期(新規)">
      <formula>NOT(ISERROR(SEARCH("短期(新規)",G4)))</formula>
    </cfRule>
  </conditionalFormatting>
  <conditionalFormatting sqref="H4:H73">
    <cfRule type="containsText" dxfId="11" priority="3" operator="containsText" text="発行済">
      <formula>NOT(ISERROR(SEARCH("発行済",H4)))</formula>
    </cfRule>
  </conditionalFormatting>
  <conditionalFormatting sqref="I4:J73">
    <cfRule type="containsText" dxfId="10" priority="4" operator="containsText" text="加入(新規)">
      <formula>NOT(ISERROR(SEARCH("加入(新規)",I4)))</formula>
    </cfRule>
  </conditionalFormatting>
  <conditionalFormatting sqref="K4:K73">
    <cfRule type="cellIs" dxfId="9" priority="7" operator="equal">
      <formula>"59養護教諭（手当支給保健主事）"</formula>
    </cfRule>
    <cfRule type="cellIs" dxfId="8" priority="8" operator="equal">
      <formula>"55教諭（手当支給主任）"</formula>
    </cfRule>
  </conditionalFormatting>
  <conditionalFormatting sqref="L4:M73">
    <cfRule type="notContainsBlanks" dxfId="7" priority="2">
      <formula>LEN(TRIM(L4))&gt;0</formula>
    </cfRule>
  </conditionalFormatting>
  <dataValidations count="9">
    <dataValidation type="list" allowBlank="1" showInputMessage="1" showErrorMessage="1" sqref="U4:U73 Q4:Q73" xr:uid="{1E8E5DAB-A73A-4083-AAEB-68D5636BBEAD}">
      <formula1>$D$4:$D$48</formula1>
    </dataValidation>
    <dataValidation type="list" allowBlank="1" showInputMessage="1" showErrorMessage="1" sqref="H4:H73" xr:uid="{995A1F8A-2903-4FD6-B58F-7CD66FB775F4}">
      <formula1>$X$5:$X$6</formula1>
    </dataValidation>
    <dataValidation type="list" allowBlank="1" showInputMessage="1" showErrorMessage="1" sqref="I4:J73" xr:uid="{484D0502-D769-45F4-92DC-3DA57A7C7DDD}">
      <formula1>$X$13:$X$14</formula1>
    </dataValidation>
    <dataValidation type="list" allowBlank="1" showInputMessage="1" showErrorMessage="1" sqref="G4:G73" xr:uid="{C1232DB0-0209-401D-A8AF-8369FCBA544C}">
      <formula1>$X$8:$X$11</formula1>
    </dataValidation>
    <dataValidation type="list" allowBlank="1" showInputMessage="1" showErrorMessage="1" sqref="K4:K73" xr:uid="{C083AF2B-4EF8-4169-A76F-40D45BC841E5}">
      <formula1>$K$75:$K$95</formula1>
    </dataValidation>
    <dataValidation type="list" allowBlank="1" showInputMessage="1" showErrorMessage="1" sqref="L4:L73" xr:uid="{984C5926-3C76-46E9-98DE-B83B084DB23E}">
      <formula1>$X$19:$X$24</formula1>
    </dataValidation>
    <dataValidation type="list" allowBlank="1" showInputMessage="1" showErrorMessage="1" sqref="F4:F73" xr:uid="{11BCD939-C999-4010-8140-57084D1770E9}">
      <formula1>$X$16:$X$17</formula1>
    </dataValidation>
    <dataValidation type="list" allowBlank="1" showInputMessage="1" showErrorMessage="1" sqref="M4:M73" xr:uid="{B9E6F150-3C87-4104-92A1-E9866810A07B}">
      <formula1>$X$26:$X$28</formula1>
    </dataValidation>
    <dataValidation imeMode="hiragana" allowBlank="1" showInputMessage="1" showErrorMessage="1" sqref="D1:D1048576 B1:B1048576" xr:uid="{91080F98-223D-495C-8C2D-274176DB6DA5}"/>
  </dataValidations>
  <printOptions horizontalCentered="1" verticalCentered="1"/>
  <pageMargins left="0.39370078740157483" right="0" top="0.39370078740157483" bottom="0.39370078740157483" header="0" footer="0"/>
  <pageSetup paperSize="8" scale="58" fitToHeight="0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7"/>
  <sheetViews>
    <sheetView view="pageBreakPreview" topLeftCell="A3" zoomScale="85" zoomScaleNormal="100" zoomScaleSheetLayoutView="85" workbookViewId="0">
      <selection activeCell="A35" sqref="A35"/>
    </sheetView>
  </sheetViews>
  <sheetFormatPr defaultRowHeight="18.75"/>
  <cols>
    <col min="1" max="1" width="27.625" style="59" bestFit="1" customWidth="1"/>
    <col min="2" max="2" width="13" style="59" bestFit="1" customWidth="1"/>
    <col min="3" max="3" width="17.25" style="59" bestFit="1" customWidth="1"/>
    <col min="4" max="4" width="9" style="59" bestFit="1" customWidth="1"/>
    <col min="5" max="5" width="45.625" style="59" customWidth="1"/>
    <col min="6" max="8" width="7" customWidth="1"/>
    <col min="9" max="9" width="53" customWidth="1"/>
    <col min="10" max="10" width="22" hidden="1" customWidth="1"/>
    <col min="11" max="11" width="23" bestFit="1" customWidth="1"/>
    <col min="12" max="12" width="22" bestFit="1" customWidth="1"/>
  </cols>
  <sheetData>
    <row r="1" spans="1:13" ht="35.25">
      <c r="A1" s="120" t="s">
        <v>132</v>
      </c>
      <c r="B1" s="120"/>
      <c r="C1" s="120"/>
      <c r="D1" s="120"/>
      <c r="E1" s="120"/>
      <c r="F1" s="120"/>
      <c r="G1" s="75"/>
      <c r="H1" s="75"/>
      <c r="I1" s="75"/>
    </row>
    <row r="3" spans="1:13">
      <c r="A3" s="67" t="s">
        <v>131</v>
      </c>
      <c r="B3" s="121"/>
      <c r="C3" s="121"/>
      <c r="D3" s="67"/>
      <c r="E3" s="67"/>
    </row>
    <row r="4" spans="1:13">
      <c r="A4" s="60" t="s">
        <v>31</v>
      </c>
      <c r="B4" s="60" t="s">
        <v>120</v>
      </c>
      <c r="C4" s="60" t="s">
        <v>0</v>
      </c>
      <c r="D4" s="60" t="s">
        <v>143</v>
      </c>
      <c r="E4" s="60" t="s">
        <v>154</v>
      </c>
      <c r="J4" s="11" t="s">
        <v>134</v>
      </c>
      <c r="K4" s="122"/>
      <c r="L4" s="123"/>
      <c r="M4" s="123"/>
    </row>
    <row r="5" spans="1:13">
      <c r="A5" s="64" t="e" cm="1">
        <f t="array" ref="A5">_xlfn.CHOOSECOLS(_xlfn._xlws.FILTER(②新年度４月分!B4:F73,(②新年度４月分!D4:D73&lt;&gt;"")*(②新年度４月分!E4:E73&lt;&gt;""),""),1,3)</f>
        <v>#VALUE!</v>
      </c>
      <c r="B5" s="63"/>
      <c r="C5" s="63"/>
      <c r="D5" s="63" t="e" cm="1">
        <f t="array" ref="D5">IF(_xlfn.CHOOSECOLS(_xlfn._xlws.FILTER(②新年度４月分!B4:F73,(②新年度４月分!D4:D73&lt;&gt;"")*(②新年度４月分!E4:E73&lt;&gt;""),""),5)=0,"",_xlfn.CHOOSECOLS(_xlfn._xlws.FILTER(②新年度４月分!B4:F73,(②新年度４月分!D4:D73&lt;&gt;"")*(②新年度４月分!E4:E73&lt;&gt;""),""),5))</f>
        <v>#VALUE!</v>
      </c>
      <c r="E5" s="63"/>
      <c r="J5" s="67" t="s">
        <v>130</v>
      </c>
    </row>
    <row r="6" spans="1:13">
      <c r="A6" s="64"/>
      <c r="B6" s="63"/>
      <c r="C6" s="63"/>
      <c r="D6" s="63"/>
      <c r="E6" s="63"/>
      <c r="J6" s="67" t="s">
        <v>99</v>
      </c>
    </row>
    <row r="7" spans="1:13">
      <c r="A7" s="64"/>
      <c r="B7" s="63"/>
      <c r="C7" s="63"/>
      <c r="D7" s="63"/>
      <c r="E7" s="63"/>
      <c r="J7" s="58" t="s">
        <v>29</v>
      </c>
      <c r="K7" s="33"/>
    </row>
    <row r="8" spans="1:13">
      <c r="A8" s="64"/>
      <c r="B8" s="63"/>
      <c r="C8" s="63"/>
      <c r="D8" s="63"/>
      <c r="E8" s="63"/>
      <c r="J8" s="8"/>
    </row>
    <row r="9" spans="1:13">
      <c r="A9" s="64"/>
      <c r="B9" s="63"/>
      <c r="C9" s="63"/>
      <c r="D9" s="63"/>
      <c r="E9" s="63"/>
    </row>
    <row r="10" spans="1:13">
      <c r="A10" s="64"/>
      <c r="B10" s="63"/>
      <c r="C10" s="63"/>
      <c r="D10" s="63"/>
      <c r="E10" s="63"/>
    </row>
    <row r="11" spans="1:13">
      <c r="A11" s="64"/>
      <c r="B11" s="63"/>
      <c r="C11" s="63"/>
      <c r="D11" s="63"/>
      <c r="E11" s="63"/>
    </row>
    <row r="12" spans="1:13">
      <c r="A12" s="64"/>
      <c r="B12" s="63"/>
      <c r="C12" s="63"/>
      <c r="D12" s="63"/>
      <c r="E12" s="63"/>
    </row>
    <row r="13" spans="1:13">
      <c r="A13" s="64"/>
      <c r="B13" s="63"/>
      <c r="C13" s="63"/>
      <c r="D13" s="63"/>
      <c r="E13" s="63"/>
    </row>
    <row r="14" spans="1:13">
      <c r="A14" s="64"/>
      <c r="B14" s="63"/>
      <c r="C14" s="63"/>
      <c r="D14" s="63"/>
      <c r="E14" s="63"/>
    </row>
    <row r="15" spans="1:13">
      <c r="A15" s="64"/>
      <c r="B15" s="63"/>
      <c r="C15" s="63"/>
      <c r="D15" s="63"/>
      <c r="E15" s="63"/>
    </row>
    <row r="16" spans="1:13">
      <c r="A16" s="64"/>
      <c r="B16" s="63"/>
      <c r="C16" s="63"/>
      <c r="D16" s="63"/>
      <c r="E16" s="63"/>
    </row>
    <row r="17" spans="1:10">
      <c r="A17" s="64"/>
      <c r="B17" s="63"/>
      <c r="C17" s="63"/>
      <c r="D17" s="63"/>
      <c r="E17" s="63"/>
    </row>
    <row r="18" spans="1:10">
      <c r="A18" s="64"/>
      <c r="B18" s="63"/>
      <c r="C18" s="63"/>
      <c r="D18" s="63"/>
      <c r="E18" s="63"/>
      <c r="J18" s="33"/>
    </row>
    <row r="19" spans="1:10">
      <c r="A19" s="64"/>
      <c r="B19" s="63"/>
      <c r="C19" s="63"/>
      <c r="D19" s="63"/>
      <c r="E19" s="63"/>
    </row>
    <row r="20" spans="1:10">
      <c r="A20" s="64"/>
      <c r="B20" s="63"/>
      <c r="C20" s="63"/>
      <c r="D20" s="63"/>
      <c r="E20" s="63"/>
    </row>
    <row r="21" spans="1:10">
      <c r="A21" s="64"/>
      <c r="B21" s="63"/>
      <c r="C21" s="63"/>
      <c r="D21" s="63"/>
      <c r="E21" s="63"/>
    </row>
    <row r="22" spans="1:10">
      <c r="A22" s="64"/>
      <c r="B22" s="63"/>
      <c r="C22" s="63"/>
      <c r="D22" s="63"/>
      <c r="E22" s="63"/>
    </row>
    <row r="23" spans="1:10">
      <c r="A23" s="64"/>
      <c r="B23" s="63"/>
      <c r="C23" s="63"/>
      <c r="D23" s="63"/>
      <c r="E23" s="63"/>
    </row>
    <row r="24" spans="1:10">
      <c r="A24" s="64"/>
      <c r="B24" s="63"/>
      <c r="C24" s="63"/>
      <c r="D24" s="63"/>
      <c r="E24" s="63"/>
    </row>
    <row r="25" spans="1:10">
      <c r="A25" s="64"/>
      <c r="B25" s="63"/>
      <c r="C25" s="63"/>
      <c r="D25" s="63"/>
      <c r="E25" s="63"/>
    </row>
    <row r="26" spans="1:10">
      <c r="A26" s="64"/>
      <c r="B26" s="63"/>
      <c r="C26" s="63"/>
      <c r="D26" s="63"/>
      <c r="E26" s="63"/>
    </row>
    <row r="27" spans="1:10">
      <c r="A27" s="64"/>
      <c r="B27" s="63"/>
      <c r="C27" s="63"/>
      <c r="D27" s="63"/>
      <c r="E27" s="63"/>
    </row>
    <row r="28" spans="1:10">
      <c r="A28" s="64"/>
      <c r="B28" s="63"/>
      <c r="C28" s="63"/>
      <c r="D28" s="63"/>
      <c r="E28" s="63"/>
    </row>
    <row r="29" spans="1:10">
      <c r="A29" s="64"/>
      <c r="B29" s="63"/>
      <c r="C29" s="63"/>
      <c r="D29" s="63"/>
      <c r="E29" s="63"/>
    </row>
    <row r="30" spans="1:10">
      <c r="A30" s="64"/>
      <c r="B30" s="63"/>
      <c r="C30" s="63"/>
      <c r="D30" s="63"/>
      <c r="E30" s="63"/>
    </row>
    <row r="31" spans="1:10">
      <c r="A31" s="67"/>
      <c r="B31" s="67"/>
      <c r="C31" s="67"/>
      <c r="D31" s="67"/>
      <c r="E31" s="67"/>
      <c r="J31" s="12"/>
    </row>
    <row r="32" spans="1:10">
      <c r="A32" s="67"/>
      <c r="B32" s="67"/>
      <c r="C32" s="67"/>
      <c r="D32" s="67"/>
      <c r="E32" s="67"/>
    </row>
    <row r="33" spans="1:12">
      <c r="A33" s="67" t="s">
        <v>1</v>
      </c>
      <c r="B33" s="67"/>
      <c r="C33" s="67"/>
      <c r="D33" s="67"/>
      <c r="E33" s="67"/>
      <c r="I33" s="88"/>
      <c r="J33" s="88"/>
      <c r="K33" s="88"/>
      <c r="L33" s="88"/>
    </row>
    <row r="34" spans="1:12">
      <c r="A34" s="60" t="s">
        <v>31</v>
      </c>
      <c r="B34" s="60" t="s">
        <v>120</v>
      </c>
      <c r="C34" s="60" t="s">
        <v>0</v>
      </c>
      <c r="D34" s="118" t="s">
        <v>154</v>
      </c>
      <c r="E34" s="119"/>
      <c r="I34" s="88"/>
      <c r="J34" s="88" t="s">
        <v>78</v>
      </c>
      <c r="K34" s="88" t="s">
        <v>76</v>
      </c>
      <c r="L34" s="88" t="s">
        <v>77</v>
      </c>
    </row>
    <row r="35" spans="1:12">
      <c r="A35" s="63" t="e" cm="1">
        <f t="array" ref="A35">_xlfn.XLOOKUP($B35,_xlfn.CHOOSECOLS(_xlfn.ANCHORARRAY($K$35),2),_xlfn.CHOOSECOLS(_xlfn.ANCHORARRAY($K$35),1),"")</f>
        <v>#VALUE!</v>
      </c>
      <c r="B35" s="63"/>
      <c r="C35" s="63"/>
      <c r="D35" s="116"/>
      <c r="E35" s="117"/>
      <c r="I35" s="88"/>
      <c r="J35" s="88" t="e" cm="1">
        <f t="array" ref="J35">_xlfn.CHOOSECOLS(_xlfn._xlws.FILTER(②新年度４月分!B4:F73,(②新年度４月分!D4:D73&lt;&gt;"")*(②新年度４月分!E4:E73&lt;&gt;""),""),3)</f>
        <v>#VALUE!</v>
      </c>
      <c r="K35" s="88" t="e" cm="1">
        <f t="array" ref="K35">_xlfn.CHOOSECOLS(_xlfn._xlws.FILTER(②新年度４月分!B4:F73,(②新年度４月分!D4:D73&lt;&gt;"")*(②新年度４月分!E4:E73&lt;&gt;""),""),1,3)</f>
        <v>#VALUE!</v>
      </c>
      <c r="L35" s="88"/>
    </row>
    <row r="36" spans="1:12">
      <c r="A36" s="63" t="e" cm="1">
        <f t="array" ref="A36">_xlfn.XLOOKUP($B36,_xlfn.CHOOSECOLS(_xlfn.ANCHORARRAY($K$35),2),_xlfn.CHOOSECOLS(_xlfn.ANCHORARRAY($K$35),1),"")</f>
        <v>#VALUE!</v>
      </c>
      <c r="B36" s="63"/>
      <c r="C36" s="63"/>
      <c r="D36" s="116"/>
      <c r="E36" s="117"/>
      <c r="I36" s="88"/>
      <c r="J36" s="88"/>
      <c r="K36" s="88"/>
      <c r="L36" s="88"/>
    </row>
    <row r="37" spans="1:12">
      <c r="A37" s="63" t="e" cm="1">
        <f t="array" ref="A37">_xlfn.XLOOKUP($B37,_xlfn.CHOOSECOLS(_xlfn.ANCHORARRAY($K$35),2),_xlfn.CHOOSECOLS(_xlfn.ANCHORARRAY($K$35),1),"")</f>
        <v>#VALUE!</v>
      </c>
      <c r="B37" s="63"/>
      <c r="C37" s="63"/>
      <c r="D37" s="116"/>
      <c r="E37" s="117"/>
      <c r="I37" s="88"/>
      <c r="J37" s="88"/>
      <c r="K37" s="88"/>
      <c r="L37" s="88"/>
    </row>
    <row r="38" spans="1:12">
      <c r="A38" s="63" t="e" cm="1">
        <f t="array" ref="A38">_xlfn.XLOOKUP($B38,_xlfn.CHOOSECOLS(_xlfn.ANCHORARRAY($K$35),2),_xlfn.CHOOSECOLS(_xlfn.ANCHORARRAY($K$35),1),"")</f>
        <v>#VALUE!</v>
      </c>
      <c r="B38" s="63"/>
      <c r="C38" s="63"/>
      <c r="D38" s="116"/>
      <c r="E38" s="117"/>
      <c r="I38" s="88"/>
      <c r="J38" s="88"/>
      <c r="K38" s="88"/>
      <c r="L38" s="88"/>
    </row>
    <row r="39" spans="1:12">
      <c r="A39" s="63" t="e" cm="1">
        <f t="array" ref="A39">_xlfn.XLOOKUP($B39,_xlfn.CHOOSECOLS(_xlfn.ANCHORARRAY($K$35),2),_xlfn.CHOOSECOLS(_xlfn.ANCHORARRAY($K$35),1),"")</f>
        <v>#VALUE!</v>
      </c>
      <c r="B39" s="63"/>
      <c r="C39" s="63"/>
      <c r="D39" s="116"/>
      <c r="E39" s="117"/>
      <c r="I39" s="88"/>
      <c r="J39" s="88"/>
      <c r="K39" s="88"/>
      <c r="L39" s="88"/>
    </row>
    <row r="40" spans="1:12">
      <c r="A40" s="63" t="e" cm="1">
        <f t="array" ref="A40">_xlfn.XLOOKUP($B40,_xlfn.CHOOSECOLS(_xlfn.ANCHORARRAY($K$35),2),_xlfn.CHOOSECOLS(_xlfn.ANCHORARRAY($K$35),1),"")</f>
        <v>#VALUE!</v>
      </c>
      <c r="B40" s="63"/>
      <c r="C40" s="63"/>
      <c r="D40" s="116"/>
      <c r="E40" s="117"/>
      <c r="I40" s="88"/>
      <c r="J40" s="88"/>
      <c r="K40" s="88"/>
      <c r="L40" s="88"/>
    </row>
    <row r="41" spans="1:12">
      <c r="A41" s="67"/>
      <c r="B41" s="67"/>
      <c r="C41" s="67"/>
      <c r="D41" s="67"/>
      <c r="E41" s="67"/>
      <c r="I41" s="88"/>
      <c r="J41" s="88"/>
      <c r="K41" s="88"/>
      <c r="L41" s="88"/>
    </row>
    <row r="42" spans="1:12">
      <c r="A42" s="67"/>
      <c r="B42" s="67"/>
      <c r="C42" s="67"/>
      <c r="D42" s="67"/>
      <c r="E42" s="67"/>
      <c r="I42" s="88"/>
      <c r="J42" s="88"/>
      <c r="K42" s="88"/>
      <c r="L42" s="88"/>
    </row>
    <row r="43" spans="1:12">
      <c r="A43" s="67" t="s">
        <v>2</v>
      </c>
      <c r="B43" s="67"/>
      <c r="C43" s="67"/>
      <c r="D43" s="67"/>
      <c r="E43" s="67"/>
      <c r="I43" s="88"/>
      <c r="J43" s="88"/>
      <c r="K43" s="88"/>
      <c r="L43" s="88"/>
    </row>
    <row r="44" spans="1:12">
      <c r="A44" s="60" t="s">
        <v>31</v>
      </c>
      <c r="B44" s="60" t="s">
        <v>120</v>
      </c>
      <c r="C44" s="60" t="s">
        <v>0</v>
      </c>
      <c r="D44" s="118" t="s">
        <v>154</v>
      </c>
      <c r="E44" s="119"/>
      <c r="I44" s="88"/>
      <c r="J44" s="88"/>
      <c r="K44" s="88"/>
      <c r="L44" s="88"/>
    </row>
    <row r="45" spans="1:12">
      <c r="A45" s="63" t="e" cm="1">
        <f t="array" ref="A45">_xlfn.XLOOKUP($B45,_xlfn.CHOOSECOLS(_xlfn.ANCHORARRAY($K$35),2),_xlfn.CHOOSECOLS(_xlfn.ANCHORARRAY($K$35),1),"")</f>
        <v>#VALUE!</v>
      </c>
      <c r="B45" s="63"/>
      <c r="C45" s="63"/>
      <c r="D45" s="116"/>
      <c r="E45" s="117"/>
      <c r="I45" s="88"/>
      <c r="J45" s="88"/>
      <c r="K45" s="88"/>
      <c r="L45" s="88"/>
    </row>
    <row r="46" spans="1:12">
      <c r="A46" s="63" t="e" cm="1">
        <f t="array" ref="A46">_xlfn.XLOOKUP($B46,_xlfn.CHOOSECOLS(_xlfn.ANCHORARRAY($K$35),2),_xlfn.CHOOSECOLS(_xlfn.ANCHORARRAY($K$35),1),"")</f>
        <v>#VALUE!</v>
      </c>
      <c r="B46" s="63"/>
      <c r="C46" s="63"/>
      <c r="D46" s="116"/>
      <c r="E46" s="117"/>
      <c r="I46" s="88"/>
      <c r="J46" s="88"/>
      <c r="K46" s="88"/>
      <c r="L46" s="88"/>
    </row>
    <row r="47" spans="1:12">
      <c r="A47" s="63" t="e" cm="1">
        <f t="array" ref="A47">_xlfn.XLOOKUP($B47,_xlfn.CHOOSECOLS(_xlfn.ANCHORARRAY($K$35),2),_xlfn.CHOOSECOLS(_xlfn.ANCHORARRAY($K$35),1),"")</f>
        <v>#VALUE!</v>
      </c>
      <c r="B47" s="63"/>
      <c r="C47" s="63"/>
      <c r="D47" s="116"/>
      <c r="E47" s="117"/>
      <c r="I47" s="88"/>
      <c r="J47" s="88"/>
      <c r="K47" s="88"/>
      <c r="L47" s="88"/>
    </row>
    <row r="48" spans="1:12">
      <c r="A48" s="63" t="e" cm="1">
        <f t="array" ref="A48">_xlfn.XLOOKUP($B48,_xlfn.CHOOSECOLS(_xlfn.ANCHORARRAY($K$35),2),_xlfn.CHOOSECOLS(_xlfn.ANCHORARRAY($K$35),1),"")</f>
        <v>#VALUE!</v>
      </c>
      <c r="B48" s="63"/>
      <c r="C48" s="63"/>
      <c r="D48" s="116"/>
      <c r="E48" s="117"/>
      <c r="I48" s="88"/>
      <c r="J48" s="88"/>
      <c r="K48" s="88"/>
      <c r="L48" s="88"/>
    </row>
    <row r="49" spans="1:12">
      <c r="A49" s="63" t="e" cm="1">
        <f t="array" ref="A49">_xlfn.XLOOKUP($B49,_xlfn.CHOOSECOLS(_xlfn.ANCHORARRAY($K$35),2),_xlfn.CHOOSECOLS(_xlfn.ANCHORARRAY($K$35),1),"")</f>
        <v>#VALUE!</v>
      </c>
      <c r="B49" s="63"/>
      <c r="C49" s="63"/>
      <c r="D49" s="116"/>
      <c r="E49" s="117"/>
      <c r="I49" s="88"/>
      <c r="J49" s="88"/>
      <c r="K49" s="88"/>
      <c r="L49" s="88"/>
    </row>
    <row r="50" spans="1:12">
      <c r="A50" s="63" t="e" cm="1">
        <f t="array" ref="A50">_xlfn.XLOOKUP($B50,_xlfn.CHOOSECOLS(_xlfn.ANCHORARRAY($K$35),2),_xlfn.CHOOSECOLS(_xlfn.ANCHORARRAY($K$35),1),"")</f>
        <v>#VALUE!</v>
      </c>
      <c r="B50" s="63"/>
      <c r="C50" s="63"/>
      <c r="D50" s="116"/>
      <c r="E50" s="117"/>
      <c r="I50" s="88"/>
      <c r="J50" s="88"/>
      <c r="K50" s="88"/>
      <c r="L50" s="88"/>
    </row>
    <row r="51" spans="1:12">
      <c r="A51" s="67"/>
      <c r="B51" s="67"/>
      <c r="C51" s="67"/>
      <c r="D51" s="67"/>
      <c r="E51" s="67"/>
      <c r="I51" s="88"/>
      <c r="J51" s="88"/>
      <c r="K51" s="88"/>
      <c r="L51" s="88"/>
    </row>
    <row r="52" spans="1:12">
      <c r="A52" s="67"/>
      <c r="B52" s="67"/>
      <c r="C52" s="67"/>
      <c r="D52" s="67"/>
      <c r="E52" s="67"/>
      <c r="I52" s="88"/>
      <c r="J52" s="88"/>
      <c r="K52" s="88"/>
      <c r="L52" s="88"/>
    </row>
    <row r="53" spans="1:12">
      <c r="I53" s="88"/>
      <c r="J53" s="88"/>
      <c r="K53" s="88"/>
      <c r="L53" s="88"/>
    </row>
    <row r="54" spans="1:12">
      <c r="I54" s="88"/>
      <c r="J54" s="88"/>
      <c r="K54" s="88"/>
      <c r="L54" s="88"/>
    </row>
    <row r="55" spans="1:12">
      <c r="I55" s="88"/>
      <c r="J55" s="88"/>
      <c r="K55" s="88"/>
      <c r="L55" s="88"/>
    </row>
    <row r="56" spans="1:12">
      <c r="I56" s="88"/>
      <c r="J56" s="88"/>
      <c r="K56" s="88"/>
      <c r="L56" s="88"/>
    </row>
    <row r="57" spans="1:12">
      <c r="I57" s="88"/>
      <c r="J57" s="88"/>
      <c r="K57" s="88"/>
      <c r="L57" s="88"/>
    </row>
    <row r="58" spans="1:12">
      <c r="I58" s="88"/>
      <c r="J58" s="88"/>
      <c r="K58" s="88"/>
      <c r="L58" s="88"/>
    </row>
    <row r="59" spans="1:12">
      <c r="I59" s="88"/>
      <c r="J59" s="88"/>
      <c r="K59" s="88"/>
      <c r="L59" s="88"/>
    </row>
    <row r="60" spans="1:12">
      <c r="I60" s="88"/>
      <c r="J60" s="88"/>
      <c r="K60" s="88"/>
      <c r="L60" s="88"/>
    </row>
    <row r="61" spans="1:12">
      <c r="I61" s="88"/>
      <c r="J61" s="88"/>
      <c r="K61" s="88"/>
      <c r="L61" s="88"/>
    </row>
    <row r="62" spans="1:12">
      <c r="I62" s="88"/>
      <c r="J62" s="88"/>
      <c r="K62" s="88"/>
      <c r="L62" s="88"/>
    </row>
    <row r="63" spans="1:12">
      <c r="I63" s="88"/>
      <c r="J63" s="88"/>
      <c r="K63" s="88"/>
      <c r="L63" s="88"/>
    </row>
    <row r="64" spans="1:12">
      <c r="I64" s="88"/>
      <c r="J64" s="88"/>
      <c r="K64" s="88"/>
      <c r="L64" s="88"/>
    </row>
    <row r="65" spans="9:12">
      <c r="I65" s="88"/>
      <c r="J65" s="88"/>
      <c r="K65" s="88"/>
      <c r="L65" s="88"/>
    </row>
    <row r="66" spans="9:12">
      <c r="I66" s="88"/>
      <c r="J66" s="88"/>
      <c r="K66" s="88"/>
      <c r="L66" s="88"/>
    </row>
    <row r="67" spans="9:12">
      <c r="I67" s="88"/>
      <c r="J67" s="88"/>
      <c r="K67" s="88"/>
      <c r="L67" s="88"/>
    </row>
    <row r="68" spans="9:12">
      <c r="I68" s="88"/>
      <c r="J68" s="88"/>
      <c r="K68" s="88"/>
      <c r="L68" s="88"/>
    </row>
    <row r="69" spans="9:12">
      <c r="I69" s="88"/>
      <c r="J69" s="88"/>
      <c r="K69" s="88"/>
      <c r="L69" s="88"/>
    </row>
    <row r="70" spans="9:12">
      <c r="I70" s="88"/>
      <c r="J70" s="88"/>
      <c r="K70" s="88"/>
      <c r="L70" s="88"/>
    </row>
    <row r="71" spans="9:12">
      <c r="I71" s="88"/>
      <c r="J71" s="88"/>
      <c r="K71" s="88"/>
      <c r="L71" s="88"/>
    </row>
    <row r="72" spans="9:12">
      <c r="I72" s="88"/>
      <c r="J72" s="88"/>
      <c r="K72" s="88"/>
      <c r="L72" s="88"/>
    </row>
    <row r="73" spans="9:12">
      <c r="I73" s="88"/>
      <c r="J73" s="88"/>
      <c r="K73" s="88"/>
      <c r="L73" s="88"/>
    </row>
    <row r="74" spans="9:12">
      <c r="I74" s="88"/>
      <c r="J74" s="88"/>
      <c r="K74" s="88"/>
      <c r="L74" s="88"/>
    </row>
    <row r="75" spans="9:12">
      <c r="I75" s="88"/>
      <c r="J75" s="88"/>
      <c r="K75" s="88"/>
      <c r="L75" s="88"/>
    </row>
    <row r="76" spans="9:12">
      <c r="I76" s="88"/>
      <c r="J76" s="88"/>
      <c r="K76" s="88"/>
      <c r="L76" s="88"/>
    </row>
    <row r="77" spans="9:12">
      <c r="I77" s="88"/>
      <c r="J77" s="88"/>
      <c r="K77" s="88"/>
      <c r="L77" s="88"/>
    </row>
    <row r="78" spans="9:12">
      <c r="I78" s="88"/>
      <c r="J78" s="88"/>
      <c r="K78" s="88"/>
      <c r="L78" s="88"/>
    </row>
    <row r="79" spans="9:12">
      <c r="I79" s="88"/>
      <c r="J79" s="88"/>
      <c r="K79" s="88"/>
      <c r="L79" s="88"/>
    </row>
    <row r="80" spans="9:12">
      <c r="I80" s="88"/>
      <c r="J80" s="88"/>
      <c r="K80" s="88"/>
      <c r="L80" s="88"/>
    </row>
    <row r="81" spans="9:12">
      <c r="I81" s="88"/>
      <c r="J81" s="88"/>
      <c r="K81" s="88"/>
      <c r="L81" s="88"/>
    </row>
    <row r="82" spans="9:12">
      <c r="I82" s="88"/>
      <c r="J82" s="88"/>
      <c r="K82" s="88"/>
      <c r="L82" s="88"/>
    </row>
    <row r="83" spans="9:12">
      <c r="I83" s="88"/>
      <c r="J83" s="88"/>
      <c r="K83" s="88"/>
      <c r="L83" s="88"/>
    </row>
    <row r="84" spans="9:12">
      <c r="I84" s="88"/>
      <c r="J84" s="88"/>
      <c r="K84" s="88"/>
      <c r="L84" s="88"/>
    </row>
    <row r="85" spans="9:12">
      <c r="I85" s="88"/>
      <c r="J85" s="88"/>
      <c r="K85" s="88"/>
      <c r="L85" s="88"/>
    </row>
    <row r="86" spans="9:12">
      <c r="I86" s="88"/>
      <c r="J86" s="88"/>
      <c r="K86" s="88"/>
      <c r="L86" s="88"/>
    </row>
    <row r="87" spans="9:12">
      <c r="I87" s="88"/>
      <c r="J87" s="88"/>
      <c r="K87" s="88"/>
      <c r="L87" s="88"/>
    </row>
    <row r="88" spans="9:12">
      <c r="I88" s="88"/>
      <c r="J88" s="88"/>
      <c r="K88" s="88"/>
      <c r="L88" s="88"/>
    </row>
    <row r="89" spans="9:12">
      <c r="I89" s="88"/>
      <c r="J89" s="88"/>
      <c r="K89" s="88"/>
      <c r="L89" s="88"/>
    </row>
    <row r="90" spans="9:12">
      <c r="I90" s="88"/>
      <c r="J90" s="88"/>
      <c r="K90" s="88"/>
      <c r="L90" s="88"/>
    </row>
    <row r="91" spans="9:12">
      <c r="I91" s="88"/>
      <c r="J91" s="88"/>
      <c r="K91" s="88"/>
      <c r="L91" s="88"/>
    </row>
    <row r="92" spans="9:12">
      <c r="I92" s="88"/>
      <c r="J92" s="88"/>
      <c r="K92" s="88"/>
      <c r="L92" s="88"/>
    </row>
    <row r="93" spans="9:12">
      <c r="I93" s="88"/>
      <c r="J93" s="88"/>
      <c r="K93" s="88"/>
      <c r="L93" s="88"/>
    </row>
    <row r="94" spans="9:12">
      <c r="I94" s="88"/>
      <c r="J94" s="88"/>
      <c r="K94" s="88"/>
      <c r="L94" s="88"/>
    </row>
    <row r="95" spans="9:12">
      <c r="I95" s="88"/>
      <c r="J95" s="88"/>
      <c r="K95" s="88"/>
      <c r="L95" s="88"/>
    </row>
    <row r="96" spans="9:12">
      <c r="I96" s="88"/>
      <c r="J96" s="88"/>
      <c r="K96" s="88"/>
      <c r="L96" s="88"/>
    </row>
    <row r="97" spans="9:12">
      <c r="I97" s="88"/>
      <c r="J97" s="88"/>
      <c r="K97" s="88"/>
      <c r="L97" s="88"/>
    </row>
    <row r="98" spans="9:12">
      <c r="I98" s="88"/>
      <c r="J98" s="88"/>
      <c r="K98" s="88"/>
      <c r="L98" s="88"/>
    </row>
    <row r="99" spans="9:12">
      <c r="I99" s="88"/>
      <c r="J99" s="88"/>
      <c r="K99" s="88"/>
      <c r="L99" s="88"/>
    </row>
    <row r="100" spans="9:12">
      <c r="I100" s="88"/>
      <c r="J100" s="88"/>
      <c r="K100" s="88"/>
      <c r="L100" s="88"/>
    </row>
    <row r="101" spans="9:12">
      <c r="I101" s="88"/>
      <c r="J101" s="88"/>
      <c r="K101" s="88"/>
      <c r="L101" s="88"/>
    </row>
    <row r="102" spans="9:12">
      <c r="I102" s="88"/>
      <c r="J102" s="88"/>
      <c r="K102" s="88"/>
      <c r="L102" s="88"/>
    </row>
    <row r="103" spans="9:12">
      <c r="I103" s="88"/>
      <c r="J103" s="88"/>
      <c r="K103" s="88"/>
      <c r="L103" s="88"/>
    </row>
    <row r="104" spans="9:12">
      <c r="I104" s="88"/>
      <c r="J104" s="88"/>
      <c r="K104" s="88"/>
      <c r="L104" s="88"/>
    </row>
    <row r="105" spans="9:12">
      <c r="I105" s="88"/>
      <c r="J105" s="88"/>
      <c r="K105" s="88"/>
      <c r="L105" s="88"/>
    </row>
    <row r="106" spans="9:12">
      <c r="I106" s="88"/>
      <c r="J106" s="88"/>
      <c r="K106" s="88"/>
      <c r="L106" s="88"/>
    </row>
    <row r="107" spans="9:12">
      <c r="I107" s="88"/>
      <c r="J107" s="88"/>
      <c r="K107" s="88"/>
      <c r="L107" s="88"/>
    </row>
    <row r="108" spans="9:12">
      <c r="I108" s="88"/>
      <c r="J108" s="88"/>
      <c r="K108" s="88"/>
      <c r="L108" s="88"/>
    </row>
    <row r="109" spans="9:12">
      <c r="I109" s="88"/>
      <c r="J109" s="88"/>
      <c r="K109" s="88"/>
      <c r="L109" s="88"/>
    </row>
    <row r="110" spans="9:12">
      <c r="I110" s="88"/>
      <c r="J110" s="88"/>
      <c r="K110" s="88"/>
      <c r="L110" s="88"/>
    </row>
    <row r="111" spans="9:12">
      <c r="I111" s="88"/>
      <c r="J111" s="88"/>
      <c r="K111" s="88"/>
      <c r="L111" s="88"/>
    </row>
    <row r="112" spans="9:12">
      <c r="I112" s="88"/>
      <c r="J112" s="88"/>
      <c r="K112" s="88"/>
      <c r="L112" s="88"/>
    </row>
    <row r="113" spans="9:12">
      <c r="I113" s="88"/>
      <c r="J113" s="88"/>
      <c r="K113" s="88"/>
      <c r="L113" s="88"/>
    </row>
    <row r="114" spans="9:12">
      <c r="I114" s="88"/>
      <c r="J114" s="88"/>
      <c r="K114" s="88"/>
      <c r="L114" s="88"/>
    </row>
    <row r="115" spans="9:12">
      <c r="I115" s="88"/>
      <c r="J115" s="88"/>
      <c r="K115" s="88"/>
      <c r="L115" s="88"/>
    </row>
    <row r="116" spans="9:12">
      <c r="I116" s="88"/>
      <c r="J116" s="88"/>
      <c r="K116" s="88"/>
      <c r="L116" s="88"/>
    </row>
    <row r="117" spans="9:12">
      <c r="I117" s="88"/>
      <c r="J117" s="88"/>
      <c r="K117" s="88"/>
      <c r="L117" s="88"/>
    </row>
    <row r="118" spans="9:12">
      <c r="I118" s="88"/>
      <c r="J118" s="88"/>
      <c r="K118" s="88"/>
      <c r="L118" s="88"/>
    </row>
    <row r="119" spans="9:12">
      <c r="I119" s="88"/>
      <c r="J119" s="88"/>
      <c r="K119" s="88"/>
      <c r="L119" s="88"/>
    </row>
    <row r="120" spans="9:12">
      <c r="I120" s="88"/>
      <c r="J120" s="88"/>
      <c r="K120" s="88"/>
      <c r="L120" s="88"/>
    </row>
    <row r="121" spans="9:12">
      <c r="I121" s="88"/>
      <c r="J121" s="88"/>
      <c r="K121" s="88"/>
      <c r="L121" s="88"/>
    </row>
    <row r="122" spans="9:12">
      <c r="I122" s="88"/>
      <c r="J122" s="88"/>
      <c r="K122" s="88"/>
      <c r="L122" s="88"/>
    </row>
    <row r="123" spans="9:12">
      <c r="I123" s="88"/>
      <c r="J123" s="88"/>
      <c r="K123" s="88"/>
      <c r="L123" s="88"/>
    </row>
    <row r="124" spans="9:12">
      <c r="I124" s="88"/>
      <c r="J124" s="88"/>
      <c r="K124" s="88"/>
      <c r="L124" s="88"/>
    </row>
    <row r="125" spans="9:12">
      <c r="I125" s="88"/>
      <c r="J125" s="88"/>
      <c r="K125" s="88"/>
      <c r="L125" s="88"/>
    </row>
    <row r="126" spans="9:12">
      <c r="I126" s="88"/>
      <c r="J126" s="88"/>
      <c r="K126" s="88"/>
      <c r="L126" s="88"/>
    </row>
    <row r="127" spans="9:12">
      <c r="I127" s="88"/>
      <c r="J127" s="88"/>
      <c r="K127" s="88"/>
      <c r="L127" s="88"/>
    </row>
    <row r="128" spans="9:12">
      <c r="I128" s="88"/>
      <c r="J128" s="88"/>
      <c r="K128" s="88"/>
      <c r="L128" s="88"/>
    </row>
    <row r="129" spans="9:12">
      <c r="I129" s="88"/>
      <c r="J129" s="88"/>
      <c r="K129" s="88"/>
      <c r="L129" s="88"/>
    </row>
    <row r="130" spans="9:12">
      <c r="I130" s="88"/>
      <c r="J130" s="88"/>
      <c r="K130" s="88"/>
      <c r="L130" s="88"/>
    </row>
    <row r="131" spans="9:12">
      <c r="I131" s="88"/>
      <c r="J131" s="88"/>
      <c r="K131" s="88"/>
      <c r="L131" s="88"/>
    </row>
    <row r="132" spans="9:12">
      <c r="I132" s="88"/>
      <c r="J132" s="88"/>
      <c r="K132" s="88"/>
      <c r="L132" s="88"/>
    </row>
    <row r="133" spans="9:12">
      <c r="I133" s="88"/>
      <c r="J133" s="88"/>
      <c r="K133" s="88"/>
      <c r="L133" s="88"/>
    </row>
    <row r="134" spans="9:12">
      <c r="I134" s="88"/>
      <c r="J134" s="88"/>
      <c r="K134" s="88"/>
      <c r="L134" s="88"/>
    </row>
    <row r="135" spans="9:12">
      <c r="I135" s="88"/>
      <c r="J135" s="88"/>
      <c r="K135" s="88"/>
      <c r="L135" s="88"/>
    </row>
    <row r="136" spans="9:12">
      <c r="I136" s="88"/>
      <c r="J136" s="88"/>
      <c r="K136" s="88"/>
      <c r="L136" s="88"/>
    </row>
    <row r="137" spans="9:12">
      <c r="I137" s="88"/>
      <c r="J137" s="88"/>
      <c r="K137" s="88"/>
      <c r="L137" s="88"/>
    </row>
    <row r="138" spans="9:12">
      <c r="I138" s="88"/>
      <c r="J138" s="88"/>
      <c r="K138" s="88"/>
      <c r="L138" s="88"/>
    </row>
    <row r="139" spans="9:12">
      <c r="I139" s="88"/>
      <c r="J139" s="88"/>
      <c r="K139" s="88"/>
      <c r="L139" s="88"/>
    </row>
    <row r="140" spans="9:12">
      <c r="I140" s="88"/>
      <c r="J140" s="88"/>
      <c r="K140" s="88"/>
      <c r="L140" s="88"/>
    </row>
    <row r="141" spans="9:12">
      <c r="I141" s="88"/>
      <c r="J141" s="88"/>
      <c r="K141" s="88"/>
      <c r="L141" s="88"/>
    </row>
    <row r="142" spans="9:12">
      <c r="I142" s="88"/>
      <c r="J142" s="88"/>
      <c r="K142" s="88"/>
      <c r="L142" s="88"/>
    </row>
    <row r="143" spans="9:12">
      <c r="I143" s="88"/>
      <c r="J143" s="88"/>
      <c r="K143" s="88"/>
      <c r="L143" s="88"/>
    </row>
    <row r="144" spans="9:12">
      <c r="I144" s="88"/>
      <c r="J144" s="88"/>
      <c r="K144" s="88"/>
      <c r="L144" s="88"/>
    </row>
    <row r="145" spans="9:12">
      <c r="I145" s="88"/>
      <c r="J145" s="88"/>
      <c r="K145" s="88"/>
      <c r="L145" s="88"/>
    </row>
    <row r="146" spans="9:12">
      <c r="I146" s="88"/>
      <c r="J146" s="88"/>
      <c r="K146" s="88"/>
      <c r="L146" s="88"/>
    </row>
    <row r="147" spans="9:12">
      <c r="I147" s="88"/>
      <c r="J147" s="88"/>
      <c r="K147" s="88"/>
      <c r="L147" s="88"/>
    </row>
    <row r="148" spans="9:12">
      <c r="I148" s="88"/>
      <c r="J148" s="88"/>
      <c r="K148" s="88"/>
      <c r="L148" s="88"/>
    </row>
    <row r="149" spans="9:12">
      <c r="I149" s="88"/>
      <c r="J149" s="88"/>
      <c r="K149" s="88"/>
      <c r="L149" s="88"/>
    </row>
    <row r="150" spans="9:12">
      <c r="I150" s="88"/>
      <c r="J150" s="88"/>
      <c r="K150" s="88"/>
      <c r="L150" s="88"/>
    </row>
    <row r="151" spans="9:12">
      <c r="I151" s="88"/>
      <c r="J151" s="88"/>
      <c r="K151" s="88"/>
      <c r="L151" s="88"/>
    </row>
    <row r="152" spans="9:12">
      <c r="I152" s="88"/>
      <c r="J152" s="88"/>
      <c r="K152" s="88"/>
      <c r="L152" s="88"/>
    </row>
    <row r="153" spans="9:12">
      <c r="I153" s="88"/>
      <c r="J153" s="88"/>
      <c r="K153" s="88"/>
      <c r="L153" s="88"/>
    </row>
    <row r="154" spans="9:12">
      <c r="I154" s="88"/>
      <c r="J154" s="88"/>
      <c r="K154" s="88"/>
      <c r="L154" s="88"/>
    </row>
    <row r="155" spans="9:12">
      <c r="I155" s="88"/>
      <c r="J155" s="88"/>
      <c r="K155" s="88"/>
      <c r="L155" s="88"/>
    </row>
    <row r="156" spans="9:12">
      <c r="I156" s="88"/>
      <c r="J156" s="88"/>
      <c r="K156" s="88"/>
      <c r="L156" s="88"/>
    </row>
    <row r="157" spans="9:12">
      <c r="I157" s="88"/>
      <c r="J157" s="88"/>
      <c r="K157" s="88"/>
      <c r="L157" s="88"/>
    </row>
    <row r="158" spans="9:12">
      <c r="I158" s="88"/>
      <c r="J158" s="88"/>
      <c r="K158" s="88"/>
      <c r="L158" s="88"/>
    </row>
    <row r="159" spans="9:12">
      <c r="I159" s="88"/>
      <c r="J159" s="88"/>
      <c r="K159" s="88"/>
      <c r="L159" s="88"/>
    </row>
    <row r="160" spans="9:12">
      <c r="I160" s="88"/>
      <c r="J160" s="88"/>
      <c r="K160" s="88"/>
      <c r="L160" s="88"/>
    </row>
    <row r="161" spans="9:12">
      <c r="I161" s="88"/>
      <c r="J161" s="88"/>
      <c r="K161" s="88"/>
      <c r="L161" s="88"/>
    </row>
    <row r="162" spans="9:12">
      <c r="I162" s="88"/>
      <c r="J162" s="88"/>
      <c r="K162" s="88"/>
      <c r="L162" s="88"/>
    </row>
    <row r="163" spans="9:12">
      <c r="I163" s="88"/>
      <c r="J163" s="88"/>
      <c r="K163" s="88"/>
      <c r="L163" s="88"/>
    </row>
    <row r="164" spans="9:12">
      <c r="I164" s="88"/>
      <c r="J164" s="88"/>
      <c r="K164" s="88"/>
      <c r="L164" s="88"/>
    </row>
    <row r="165" spans="9:12">
      <c r="I165" s="88"/>
      <c r="J165" s="88"/>
      <c r="K165" s="88"/>
      <c r="L165" s="88"/>
    </row>
    <row r="166" spans="9:12">
      <c r="I166" s="88"/>
      <c r="J166" s="88"/>
      <c r="K166" s="88"/>
      <c r="L166" s="88"/>
    </row>
    <row r="167" spans="9:12">
      <c r="I167" s="88"/>
      <c r="J167" s="88"/>
      <c r="K167" s="88"/>
      <c r="L167" s="88"/>
    </row>
    <row r="168" spans="9:12">
      <c r="I168" s="88"/>
      <c r="J168" s="88"/>
      <c r="K168" s="88"/>
      <c r="L168" s="88"/>
    </row>
    <row r="169" spans="9:12">
      <c r="I169" s="88"/>
      <c r="J169" s="88"/>
      <c r="K169" s="88"/>
      <c r="L169" s="88"/>
    </row>
    <row r="170" spans="9:12">
      <c r="I170" s="88"/>
      <c r="J170" s="88"/>
      <c r="K170" s="88"/>
      <c r="L170" s="88"/>
    </row>
    <row r="171" spans="9:12">
      <c r="I171" s="88"/>
      <c r="J171" s="88"/>
      <c r="K171" s="88"/>
      <c r="L171" s="88"/>
    </row>
    <row r="172" spans="9:12">
      <c r="I172" s="88"/>
      <c r="J172" s="88"/>
      <c r="K172" s="88"/>
      <c r="L172" s="88"/>
    </row>
    <row r="173" spans="9:12">
      <c r="I173" s="88"/>
      <c r="J173" s="88"/>
      <c r="K173" s="88"/>
      <c r="L173" s="88"/>
    </row>
    <row r="174" spans="9:12">
      <c r="I174" s="88"/>
      <c r="J174" s="88"/>
      <c r="K174" s="88"/>
      <c r="L174" s="88"/>
    </row>
    <row r="175" spans="9:12">
      <c r="I175" s="88"/>
      <c r="J175" s="88"/>
      <c r="K175" s="88"/>
      <c r="L175" s="88"/>
    </row>
    <row r="176" spans="9:12">
      <c r="I176" s="88"/>
      <c r="J176" s="88"/>
      <c r="K176" s="88"/>
      <c r="L176" s="88"/>
    </row>
    <row r="177" spans="9:12">
      <c r="I177" s="88"/>
      <c r="J177" s="88"/>
      <c r="K177" s="88"/>
      <c r="L177" s="88"/>
    </row>
    <row r="178" spans="9:12">
      <c r="I178" s="88"/>
      <c r="J178" s="88"/>
      <c r="K178" s="88"/>
      <c r="L178" s="88"/>
    </row>
    <row r="179" spans="9:12">
      <c r="I179" s="88"/>
      <c r="J179" s="88"/>
      <c r="K179" s="88"/>
      <c r="L179" s="88"/>
    </row>
    <row r="180" spans="9:12">
      <c r="I180" s="88"/>
      <c r="J180" s="88"/>
      <c r="K180" s="88"/>
      <c r="L180" s="88"/>
    </row>
    <row r="181" spans="9:12">
      <c r="I181" s="88"/>
      <c r="J181" s="88"/>
      <c r="K181" s="88"/>
      <c r="L181" s="88"/>
    </row>
    <row r="182" spans="9:12">
      <c r="I182" s="88"/>
      <c r="J182" s="88"/>
      <c r="K182" s="88"/>
      <c r="L182" s="88"/>
    </row>
    <row r="183" spans="9:12">
      <c r="I183" s="88"/>
      <c r="J183" s="88"/>
      <c r="K183" s="88"/>
      <c r="L183" s="88"/>
    </row>
    <row r="184" spans="9:12">
      <c r="I184" s="88"/>
      <c r="J184" s="88"/>
      <c r="K184" s="88"/>
      <c r="L184" s="88"/>
    </row>
    <row r="185" spans="9:12">
      <c r="I185" s="88"/>
      <c r="J185" s="88"/>
      <c r="K185" s="88"/>
      <c r="L185" s="88"/>
    </row>
    <row r="186" spans="9:12">
      <c r="I186" s="88"/>
      <c r="J186" s="88"/>
      <c r="K186" s="88"/>
      <c r="L186" s="88"/>
    </row>
    <row r="187" spans="9:12">
      <c r="I187" s="88"/>
      <c r="J187" s="88"/>
      <c r="K187" s="88"/>
      <c r="L187" s="88"/>
    </row>
    <row r="188" spans="9:12">
      <c r="I188" s="88"/>
      <c r="J188" s="88"/>
      <c r="K188" s="88"/>
      <c r="L188" s="88"/>
    </row>
    <row r="189" spans="9:12">
      <c r="I189" s="88"/>
      <c r="J189" s="88"/>
      <c r="K189" s="88"/>
      <c r="L189" s="88"/>
    </row>
    <row r="190" spans="9:12">
      <c r="I190" s="88"/>
      <c r="J190" s="88"/>
      <c r="K190" s="88"/>
      <c r="L190" s="88"/>
    </row>
    <row r="191" spans="9:12">
      <c r="I191" s="88"/>
      <c r="J191" s="88"/>
      <c r="K191" s="88"/>
      <c r="L191" s="88"/>
    </row>
    <row r="192" spans="9:12">
      <c r="I192" s="88"/>
      <c r="J192" s="88"/>
      <c r="K192" s="88"/>
      <c r="L192" s="88"/>
    </row>
    <row r="193" spans="9:12">
      <c r="I193" s="88"/>
      <c r="J193" s="88"/>
      <c r="K193" s="88"/>
      <c r="L193" s="88"/>
    </row>
    <row r="194" spans="9:12">
      <c r="I194" s="88"/>
      <c r="J194" s="88"/>
      <c r="K194" s="88"/>
      <c r="L194" s="88"/>
    </row>
    <row r="195" spans="9:12">
      <c r="I195" s="88"/>
      <c r="J195" s="88"/>
      <c r="K195" s="88"/>
      <c r="L195" s="88"/>
    </row>
    <row r="196" spans="9:12">
      <c r="I196" s="88"/>
      <c r="J196" s="88"/>
      <c r="K196" s="88"/>
      <c r="L196" s="88"/>
    </row>
    <row r="197" spans="9:12">
      <c r="I197" s="88"/>
      <c r="J197" s="88"/>
      <c r="K197" s="88"/>
      <c r="L197" s="88"/>
    </row>
    <row r="198" spans="9:12">
      <c r="I198" s="88"/>
      <c r="J198" s="88"/>
      <c r="K198" s="88"/>
      <c r="L198" s="88"/>
    </row>
    <row r="199" spans="9:12">
      <c r="I199" s="88"/>
      <c r="J199" s="88"/>
      <c r="K199" s="88"/>
      <c r="L199" s="88"/>
    </row>
    <row r="200" spans="9:12">
      <c r="I200" s="88"/>
      <c r="J200" s="88"/>
      <c r="K200" s="88"/>
      <c r="L200" s="88"/>
    </row>
    <row r="201" spans="9:12">
      <c r="I201" s="88"/>
      <c r="J201" s="88"/>
      <c r="K201" s="88"/>
      <c r="L201" s="88"/>
    </row>
    <row r="202" spans="9:12">
      <c r="I202" s="88"/>
      <c r="J202" s="88"/>
      <c r="K202" s="88"/>
      <c r="L202" s="88"/>
    </row>
    <row r="203" spans="9:12">
      <c r="I203" s="88"/>
      <c r="J203" s="88"/>
      <c r="K203" s="88"/>
      <c r="L203" s="88"/>
    </row>
    <row r="204" spans="9:12">
      <c r="I204" s="88"/>
      <c r="J204" s="88"/>
      <c r="K204" s="88"/>
      <c r="L204" s="88"/>
    </row>
    <row r="205" spans="9:12">
      <c r="I205" s="88"/>
      <c r="J205" s="88"/>
      <c r="K205" s="88"/>
      <c r="L205" s="88"/>
    </row>
    <row r="206" spans="9:12">
      <c r="I206" s="88"/>
      <c r="J206" s="88"/>
      <c r="K206" s="88"/>
      <c r="L206" s="88"/>
    </row>
    <row r="207" spans="9:12">
      <c r="I207" s="88"/>
      <c r="J207" s="88"/>
      <c r="K207" s="88"/>
      <c r="L207" s="88"/>
    </row>
    <row r="208" spans="9:12">
      <c r="I208" s="88"/>
      <c r="J208" s="88"/>
      <c r="K208" s="88"/>
      <c r="L208" s="88"/>
    </row>
    <row r="209" spans="9:12">
      <c r="I209" s="88"/>
      <c r="J209" s="88"/>
      <c r="K209" s="88"/>
      <c r="L209" s="88"/>
    </row>
    <row r="210" spans="9:12">
      <c r="I210" s="88"/>
      <c r="J210" s="88"/>
      <c r="K210" s="88"/>
      <c r="L210" s="88"/>
    </row>
    <row r="211" spans="9:12">
      <c r="I211" s="88"/>
      <c r="J211" s="88"/>
      <c r="K211" s="88"/>
      <c r="L211" s="88"/>
    </row>
    <row r="212" spans="9:12">
      <c r="I212" s="88"/>
      <c r="J212" s="88"/>
      <c r="K212" s="88"/>
      <c r="L212" s="88"/>
    </row>
    <row r="213" spans="9:12">
      <c r="I213" s="88"/>
      <c r="J213" s="88"/>
      <c r="K213" s="88"/>
      <c r="L213" s="88"/>
    </row>
    <row r="214" spans="9:12">
      <c r="I214" s="88"/>
      <c r="J214" s="88"/>
      <c r="K214" s="88"/>
      <c r="L214" s="88"/>
    </row>
    <row r="215" spans="9:12">
      <c r="I215" s="88"/>
      <c r="J215" s="88"/>
      <c r="K215" s="88"/>
      <c r="L215" s="88"/>
    </row>
    <row r="216" spans="9:12">
      <c r="I216" s="88"/>
      <c r="J216" s="88"/>
      <c r="K216" s="88"/>
      <c r="L216" s="88"/>
    </row>
    <row r="217" spans="9:12">
      <c r="I217" s="88"/>
      <c r="J217" s="88"/>
      <c r="K217" s="88"/>
      <c r="L217" s="88"/>
    </row>
    <row r="218" spans="9:12">
      <c r="I218" s="88"/>
      <c r="J218" s="88"/>
      <c r="K218" s="88"/>
      <c r="L218" s="88"/>
    </row>
    <row r="219" spans="9:12">
      <c r="I219" s="88"/>
      <c r="J219" s="88"/>
      <c r="K219" s="88"/>
      <c r="L219" s="88"/>
    </row>
    <row r="220" spans="9:12">
      <c r="I220" s="88"/>
      <c r="J220" s="88"/>
      <c r="K220" s="88"/>
      <c r="L220" s="88"/>
    </row>
    <row r="221" spans="9:12">
      <c r="I221" s="88"/>
      <c r="J221" s="88"/>
      <c r="K221" s="88"/>
      <c r="L221" s="88"/>
    </row>
    <row r="222" spans="9:12">
      <c r="I222" s="88"/>
      <c r="J222" s="88"/>
      <c r="K222" s="88"/>
      <c r="L222" s="88"/>
    </row>
    <row r="223" spans="9:12">
      <c r="I223" s="88"/>
      <c r="J223" s="88"/>
      <c r="K223" s="88"/>
      <c r="L223" s="88"/>
    </row>
    <row r="224" spans="9:12">
      <c r="I224" s="88"/>
      <c r="J224" s="88"/>
      <c r="K224" s="88"/>
      <c r="L224" s="88"/>
    </row>
    <row r="225" spans="9:12">
      <c r="I225" s="88"/>
      <c r="J225" s="88"/>
      <c r="K225" s="88"/>
      <c r="L225" s="88"/>
    </row>
    <row r="226" spans="9:12">
      <c r="I226" s="88"/>
      <c r="J226" s="88"/>
      <c r="K226" s="88"/>
      <c r="L226" s="88"/>
    </row>
    <row r="227" spans="9:12">
      <c r="I227" s="88"/>
      <c r="J227" s="88"/>
      <c r="K227" s="88"/>
      <c r="L227" s="88"/>
    </row>
    <row r="228" spans="9:12">
      <c r="I228" s="88"/>
      <c r="J228" s="88"/>
      <c r="K228" s="88"/>
      <c r="L228" s="88"/>
    </row>
    <row r="229" spans="9:12">
      <c r="I229" s="88"/>
      <c r="J229" s="88"/>
      <c r="K229" s="88"/>
      <c r="L229" s="88"/>
    </row>
    <row r="230" spans="9:12">
      <c r="I230" s="88"/>
      <c r="J230" s="88"/>
      <c r="K230" s="88"/>
      <c r="L230" s="88"/>
    </row>
    <row r="231" spans="9:12">
      <c r="I231" s="88"/>
      <c r="J231" s="88"/>
      <c r="K231" s="88"/>
      <c r="L231" s="88"/>
    </row>
    <row r="232" spans="9:12">
      <c r="I232" s="88"/>
      <c r="J232" s="88"/>
      <c r="K232" s="88"/>
      <c r="L232" s="88"/>
    </row>
    <row r="233" spans="9:12">
      <c r="I233" s="88"/>
      <c r="J233" s="88"/>
      <c r="K233" s="88"/>
      <c r="L233" s="88"/>
    </row>
    <row r="234" spans="9:12">
      <c r="I234" s="88"/>
      <c r="J234" s="88"/>
      <c r="K234" s="88"/>
      <c r="L234" s="88"/>
    </row>
    <row r="235" spans="9:12">
      <c r="I235" s="88"/>
      <c r="J235" s="88"/>
      <c r="K235" s="88"/>
      <c r="L235" s="88"/>
    </row>
    <row r="236" spans="9:12">
      <c r="I236" s="88"/>
      <c r="J236" s="88"/>
      <c r="K236" s="88"/>
      <c r="L236" s="88"/>
    </row>
    <row r="237" spans="9:12">
      <c r="I237" s="88"/>
      <c r="J237" s="88"/>
      <c r="K237" s="88"/>
      <c r="L237" s="88"/>
    </row>
    <row r="238" spans="9:12">
      <c r="I238" s="88"/>
      <c r="J238" s="88"/>
      <c r="K238" s="88"/>
      <c r="L238" s="88"/>
    </row>
    <row r="239" spans="9:12">
      <c r="I239" s="88"/>
      <c r="J239" s="88"/>
      <c r="K239" s="88"/>
      <c r="L239" s="88"/>
    </row>
    <row r="240" spans="9:12">
      <c r="I240" s="88"/>
      <c r="J240" s="88"/>
      <c r="K240" s="88"/>
      <c r="L240" s="88"/>
    </row>
    <row r="241" spans="9:12">
      <c r="I241" s="88"/>
      <c r="J241" s="88"/>
      <c r="K241" s="88"/>
      <c r="L241" s="88"/>
    </row>
    <row r="242" spans="9:12">
      <c r="I242" s="88"/>
      <c r="J242" s="88"/>
      <c r="K242" s="88"/>
      <c r="L242" s="88"/>
    </row>
    <row r="243" spans="9:12">
      <c r="I243" s="88"/>
      <c r="J243" s="88"/>
      <c r="K243" s="88"/>
      <c r="L243" s="88"/>
    </row>
    <row r="244" spans="9:12">
      <c r="I244" s="88"/>
      <c r="J244" s="88"/>
      <c r="K244" s="88"/>
      <c r="L244" s="88"/>
    </row>
    <row r="245" spans="9:12">
      <c r="I245" s="88"/>
      <c r="J245" s="88"/>
      <c r="K245" s="88"/>
      <c r="L245" s="88"/>
    </row>
    <row r="246" spans="9:12">
      <c r="I246" s="88"/>
      <c r="J246" s="88"/>
      <c r="K246" s="88"/>
      <c r="L246" s="88"/>
    </row>
    <row r="247" spans="9:12">
      <c r="I247" s="88"/>
      <c r="J247" s="88"/>
      <c r="K247" s="88"/>
      <c r="L247" s="88"/>
    </row>
    <row r="248" spans="9:12">
      <c r="I248" s="88"/>
      <c r="J248" s="88"/>
      <c r="K248" s="88"/>
      <c r="L248" s="88"/>
    </row>
    <row r="249" spans="9:12">
      <c r="I249" s="88"/>
      <c r="J249" s="88"/>
      <c r="K249" s="88"/>
      <c r="L249" s="88"/>
    </row>
    <row r="250" spans="9:12">
      <c r="I250" s="88"/>
      <c r="J250" s="88"/>
      <c r="K250" s="88"/>
      <c r="L250" s="88"/>
    </row>
    <row r="251" spans="9:12">
      <c r="I251" s="88"/>
      <c r="J251" s="88"/>
      <c r="K251" s="88"/>
      <c r="L251" s="88"/>
    </row>
    <row r="252" spans="9:12">
      <c r="I252" s="88"/>
      <c r="J252" s="88"/>
      <c r="K252" s="88"/>
      <c r="L252" s="88"/>
    </row>
    <row r="253" spans="9:12">
      <c r="I253" s="88"/>
      <c r="J253" s="88"/>
      <c r="K253" s="88"/>
      <c r="L253" s="88"/>
    </row>
    <row r="254" spans="9:12">
      <c r="I254" s="88"/>
      <c r="J254" s="88"/>
      <c r="K254" s="88"/>
      <c r="L254" s="88"/>
    </row>
    <row r="255" spans="9:12">
      <c r="I255" s="88"/>
      <c r="J255" s="88"/>
      <c r="K255" s="88"/>
      <c r="L255" s="88"/>
    </row>
    <row r="256" spans="9:12">
      <c r="I256" s="88"/>
      <c r="J256" s="88"/>
      <c r="K256" s="88"/>
      <c r="L256" s="88"/>
    </row>
    <row r="257" spans="9:12">
      <c r="I257" s="88"/>
      <c r="J257" s="88"/>
      <c r="K257" s="88"/>
      <c r="L257" s="88"/>
    </row>
    <row r="258" spans="9:12">
      <c r="I258" s="88"/>
      <c r="J258" s="88"/>
      <c r="K258" s="88"/>
      <c r="L258" s="88"/>
    </row>
    <row r="259" spans="9:12">
      <c r="I259" s="88"/>
      <c r="J259" s="88"/>
      <c r="K259" s="88"/>
      <c r="L259" s="88"/>
    </row>
    <row r="260" spans="9:12">
      <c r="I260" s="88"/>
      <c r="J260" s="88"/>
      <c r="K260" s="88"/>
      <c r="L260" s="88"/>
    </row>
    <row r="261" spans="9:12">
      <c r="I261" s="88"/>
      <c r="J261" s="88"/>
      <c r="K261" s="88"/>
      <c r="L261" s="88"/>
    </row>
    <row r="262" spans="9:12">
      <c r="I262" s="88"/>
      <c r="J262" s="88"/>
      <c r="K262" s="88"/>
      <c r="L262" s="88"/>
    </row>
    <row r="263" spans="9:12">
      <c r="I263" s="88"/>
      <c r="J263" s="88"/>
      <c r="K263" s="88"/>
      <c r="L263" s="88"/>
    </row>
    <row r="264" spans="9:12">
      <c r="I264" s="88"/>
      <c r="J264" s="88"/>
      <c r="K264" s="88"/>
      <c r="L264" s="88"/>
    </row>
    <row r="265" spans="9:12">
      <c r="I265" s="88"/>
      <c r="J265" s="88"/>
      <c r="K265" s="88"/>
      <c r="L265" s="88"/>
    </row>
    <row r="266" spans="9:12">
      <c r="I266" s="88"/>
      <c r="J266" s="88"/>
      <c r="K266" s="88"/>
      <c r="L266" s="88"/>
    </row>
    <row r="267" spans="9:12">
      <c r="I267" s="88"/>
      <c r="J267" s="88"/>
      <c r="K267" s="88"/>
      <c r="L267" s="88"/>
    </row>
    <row r="268" spans="9:12">
      <c r="I268" s="88"/>
      <c r="J268" s="88"/>
      <c r="K268" s="88"/>
      <c r="L268" s="88"/>
    </row>
    <row r="269" spans="9:12">
      <c r="I269" s="88"/>
      <c r="J269" s="88"/>
      <c r="K269" s="88"/>
      <c r="L269" s="88"/>
    </row>
    <row r="270" spans="9:12">
      <c r="I270" s="88"/>
      <c r="J270" s="88"/>
      <c r="K270" s="88"/>
      <c r="L270" s="88"/>
    </row>
    <row r="271" spans="9:12">
      <c r="I271" s="88"/>
      <c r="J271" s="88"/>
      <c r="K271" s="88"/>
      <c r="L271" s="88"/>
    </row>
    <row r="272" spans="9:12">
      <c r="I272" s="88"/>
      <c r="J272" s="88"/>
      <c r="K272" s="88"/>
      <c r="L272" s="88"/>
    </row>
    <row r="273" spans="9:12">
      <c r="I273" s="88"/>
      <c r="J273" s="88"/>
      <c r="K273" s="88"/>
      <c r="L273" s="88"/>
    </row>
    <row r="274" spans="9:12">
      <c r="I274" s="88"/>
      <c r="J274" s="88"/>
      <c r="K274" s="88"/>
      <c r="L274" s="88"/>
    </row>
    <row r="275" spans="9:12">
      <c r="I275" s="88"/>
      <c r="J275" s="88"/>
      <c r="K275" s="88"/>
      <c r="L275" s="88"/>
    </row>
    <row r="276" spans="9:12">
      <c r="I276" s="88"/>
      <c r="J276" s="88"/>
      <c r="K276" s="88"/>
      <c r="L276" s="88"/>
    </row>
    <row r="277" spans="9:12">
      <c r="I277" s="88"/>
      <c r="J277" s="88"/>
      <c r="K277" s="88"/>
      <c r="L277" s="88"/>
    </row>
    <row r="278" spans="9:12">
      <c r="I278" s="88"/>
      <c r="J278" s="88"/>
      <c r="K278" s="88"/>
      <c r="L278" s="88"/>
    </row>
    <row r="279" spans="9:12">
      <c r="I279" s="88"/>
      <c r="J279" s="88"/>
      <c r="K279" s="88"/>
      <c r="L279" s="88"/>
    </row>
    <row r="280" spans="9:12">
      <c r="I280" s="88"/>
      <c r="J280" s="88"/>
      <c r="K280" s="88"/>
      <c r="L280" s="88"/>
    </row>
    <row r="281" spans="9:12">
      <c r="I281" s="88"/>
      <c r="J281" s="88"/>
      <c r="K281" s="88"/>
      <c r="L281" s="88"/>
    </row>
    <row r="282" spans="9:12">
      <c r="I282" s="88"/>
      <c r="J282" s="88"/>
      <c r="K282" s="88"/>
      <c r="L282" s="88"/>
    </row>
    <row r="283" spans="9:12">
      <c r="I283" s="88"/>
      <c r="J283" s="88"/>
      <c r="K283" s="88"/>
      <c r="L283" s="88"/>
    </row>
    <row r="284" spans="9:12">
      <c r="I284" s="88"/>
      <c r="J284" s="88"/>
      <c r="K284" s="88"/>
      <c r="L284" s="88"/>
    </row>
    <row r="285" spans="9:12">
      <c r="I285" s="88"/>
      <c r="J285" s="88"/>
      <c r="K285" s="88"/>
      <c r="L285" s="88"/>
    </row>
    <row r="286" spans="9:12">
      <c r="I286" s="88"/>
      <c r="J286" s="88"/>
      <c r="K286" s="88"/>
      <c r="L286" s="88"/>
    </row>
    <row r="287" spans="9:12">
      <c r="I287" s="88"/>
      <c r="J287" s="88"/>
      <c r="K287" s="88"/>
      <c r="L287" s="88"/>
    </row>
    <row r="288" spans="9:12">
      <c r="I288" s="88"/>
      <c r="J288" s="88"/>
      <c r="K288" s="88"/>
      <c r="L288" s="88"/>
    </row>
    <row r="289" spans="9:12">
      <c r="I289" s="88"/>
      <c r="J289" s="88"/>
      <c r="K289" s="88"/>
      <c r="L289" s="88"/>
    </row>
    <row r="290" spans="9:12">
      <c r="I290" s="88"/>
      <c r="J290" s="88"/>
      <c r="K290" s="88"/>
      <c r="L290" s="88"/>
    </row>
    <row r="291" spans="9:12">
      <c r="I291" s="88"/>
      <c r="J291" s="88"/>
      <c r="K291" s="88"/>
      <c r="L291" s="88"/>
    </row>
    <row r="292" spans="9:12">
      <c r="I292" s="88"/>
      <c r="J292" s="88"/>
      <c r="K292" s="88"/>
      <c r="L292" s="88"/>
    </row>
    <row r="293" spans="9:12">
      <c r="I293" s="88"/>
      <c r="J293" s="88"/>
      <c r="K293" s="88"/>
      <c r="L293" s="88"/>
    </row>
    <row r="294" spans="9:12">
      <c r="I294" s="88"/>
      <c r="J294" s="88"/>
      <c r="K294" s="88"/>
      <c r="L294" s="88"/>
    </row>
    <row r="295" spans="9:12">
      <c r="I295" s="88"/>
      <c r="J295" s="88"/>
      <c r="K295" s="88"/>
      <c r="L295" s="88"/>
    </row>
    <row r="296" spans="9:12">
      <c r="I296" s="88"/>
      <c r="J296" s="88"/>
      <c r="K296" s="88"/>
      <c r="L296" s="88"/>
    </row>
    <row r="297" spans="9:12">
      <c r="I297" s="88"/>
      <c r="J297" s="88"/>
      <c r="K297" s="88"/>
      <c r="L297" s="88"/>
    </row>
    <row r="298" spans="9:12">
      <c r="I298" s="88"/>
      <c r="J298" s="88"/>
      <c r="K298" s="88"/>
      <c r="L298" s="88"/>
    </row>
    <row r="299" spans="9:12">
      <c r="I299" s="88"/>
      <c r="J299" s="88"/>
      <c r="K299" s="88"/>
      <c r="L299" s="88"/>
    </row>
    <row r="300" spans="9:12">
      <c r="I300" s="88"/>
      <c r="J300" s="88"/>
      <c r="K300" s="88"/>
      <c r="L300" s="88"/>
    </row>
    <row r="301" spans="9:12">
      <c r="I301" s="88"/>
      <c r="J301" s="88"/>
      <c r="K301" s="88"/>
      <c r="L301" s="88"/>
    </row>
    <row r="302" spans="9:12">
      <c r="I302" s="88"/>
      <c r="J302" s="88"/>
      <c r="K302" s="88"/>
      <c r="L302" s="88"/>
    </row>
    <row r="303" spans="9:12">
      <c r="I303" s="88"/>
      <c r="J303" s="88"/>
      <c r="K303" s="88"/>
      <c r="L303" s="88"/>
    </row>
    <row r="304" spans="9:12">
      <c r="I304" s="88"/>
      <c r="J304" s="88"/>
      <c r="K304" s="88"/>
      <c r="L304" s="88"/>
    </row>
    <row r="305" spans="9:12">
      <c r="I305" s="88"/>
      <c r="J305" s="88"/>
      <c r="K305" s="88"/>
      <c r="L305" s="88"/>
    </row>
    <row r="306" spans="9:12">
      <c r="I306" s="88"/>
      <c r="J306" s="88"/>
      <c r="K306" s="88"/>
      <c r="L306" s="88"/>
    </row>
    <row r="307" spans="9:12">
      <c r="I307" s="88"/>
      <c r="J307" s="88"/>
      <c r="K307" s="88"/>
      <c r="L307" s="88"/>
    </row>
    <row r="308" spans="9:12">
      <c r="I308" s="88"/>
      <c r="J308" s="88"/>
      <c r="K308" s="88"/>
      <c r="L308" s="88"/>
    </row>
    <row r="309" spans="9:12">
      <c r="I309" s="88"/>
      <c r="J309" s="88"/>
      <c r="K309" s="88"/>
      <c r="L309" s="88"/>
    </row>
    <row r="310" spans="9:12">
      <c r="I310" s="88"/>
      <c r="J310" s="88"/>
      <c r="K310" s="88"/>
      <c r="L310" s="88"/>
    </row>
    <row r="311" spans="9:12">
      <c r="I311" s="88"/>
      <c r="J311" s="88"/>
      <c r="K311" s="88"/>
      <c r="L311" s="88"/>
    </row>
    <row r="312" spans="9:12">
      <c r="I312" s="88"/>
      <c r="J312" s="88"/>
      <c r="K312" s="88"/>
      <c r="L312" s="88"/>
    </row>
    <row r="313" spans="9:12">
      <c r="I313" s="88"/>
      <c r="J313" s="88"/>
      <c r="K313" s="88"/>
      <c r="L313" s="88"/>
    </row>
    <row r="314" spans="9:12">
      <c r="I314" s="88"/>
      <c r="J314" s="88"/>
      <c r="K314" s="88"/>
      <c r="L314" s="88"/>
    </row>
    <row r="315" spans="9:12">
      <c r="I315" s="88"/>
      <c r="J315" s="88"/>
      <c r="K315" s="88"/>
      <c r="L315" s="88"/>
    </row>
    <row r="316" spans="9:12">
      <c r="I316" s="88"/>
      <c r="J316" s="88"/>
      <c r="K316" s="88"/>
      <c r="L316" s="88"/>
    </row>
    <row r="317" spans="9:12">
      <c r="I317" s="88"/>
      <c r="J317" s="88"/>
      <c r="K317" s="88"/>
      <c r="L317" s="88"/>
    </row>
    <row r="318" spans="9:12">
      <c r="I318" s="88"/>
      <c r="J318" s="88"/>
      <c r="K318" s="88"/>
      <c r="L318" s="88"/>
    </row>
    <row r="319" spans="9:12">
      <c r="I319" s="88"/>
      <c r="J319" s="88"/>
      <c r="K319" s="88"/>
      <c r="L319" s="88"/>
    </row>
    <row r="320" spans="9:12">
      <c r="I320" s="88"/>
      <c r="J320" s="88"/>
      <c r="K320" s="88"/>
      <c r="L320" s="88"/>
    </row>
    <row r="321" spans="9:12">
      <c r="I321" s="88"/>
      <c r="J321" s="88"/>
      <c r="K321" s="88"/>
      <c r="L321" s="88"/>
    </row>
    <row r="322" spans="9:12">
      <c r="I322" s="88"/>
      <c r="J322" s="88"/>
      <c r="K322" s="88"/>
      <c r="L322" s="88"/>
    </row>
    <row r="323" spans="9:12">
      <c r="I323" s="88"/>
      <c r="J323" s="88"/>
      <c r="K323" s="88"/>
      <c r="L323" s="88"/>
    </row>
    <row r="324" spans="9:12">
      <c r="I324" s="88"/>
      <c r="J324" s="88"/>
      <c r="K324" s="88"/>
      <c r="L324" s="88"/>
    </row>
    <row r="325" spans="9:12">
      <c r="I325" s="88"/>
      <c r="J325" s="88"/>
      <c r="K325" s="88"/>
      <c r="L325" s="88"/>
    </row>
    <row r="326" spans="9:12">
      <c r="I326" s="88"/>
      <c r="J326" s="88"/>
      <c r="K326" s="88"/>
      <c r="L326" s="88"/>
    </row>
    <row r="327" spans="9:12">
      <c r="I327" s="88"/>
      <c r="J327" s="88"/>
      <c r="K327" s="88"/>
      <c r="L327" s="88"/>
    </row>
    <row r="328" spans="9:12">
      <c r="I328" s="88"/>
      <c r="J328" s="88"/>
      <c r="K328" s="88"/>
      <c r="L328" s="88"/>
    </row>
    <row r="329" spans="9:12">
      <c r="I329" s="88"/>
      <c r="J329" s="88"/>
      <c r="K329" s="88"/>
      <c r="L329" s="88"/>
    </row>
    <row r="330" spans="9:12">
      <c r="I330" s="88"/>
      <c r="J330" s="88"/>
      <c r="K330" s="88"/>
      <c r="L330" s="88"/>
    </row>
    <row r="331" spans="9:12">
      <c r="I331" s="88"/>
      <c r="J331" s="88"/>
      <c r="K331" s="88"/>
      <c r="L331" s="88"/>
    </row>
    <row r="332" spans="9:12">
      <c r="I332" s="88"/>
      <c r="J332" s="88"/>
      <c r="K332" s="88"/>
      <c r="L332" s="88"/>
    </row>
    <row r="333" spans="9:12">
      <c r="I333" s="88"/>
      <c r="J333" s="88"/>
      <c r="K333" s="88"/>
      <c r="L333" s="88"/>
    </row>
    <row r="334" spans="9:12">
      <c r="I334" s="88"/>
      <c r="J334" s="88"/>
      <c r="K334" s="88"/>
      <c r="L334" s="88"/>
    </row>
    <row r="335" spans="9:12">
      <c r="I335" s="88"/>
      <c r="J335" s="88"/>
      <c r="K335" s="88"/>
      <c r="L335" s="88"/>
    </row>
    <row r="336" spans="9:12">
      <c r="I336" s="88"/>
      <c r="J336" s="88"/>
      <c r="K336" s="88"/>
      <c r="L336" s="88"/>
    </row>
    <row r="337" spans="9:12">
      <c r="I337" s="88"/>
      <c r="J337" s="88"/>
      <c r="K337" s="88"/>
      <c r="L337" s="88"/>
    </row>
    <row r="338" spans="9:12">
      <c r="I338" s="88"/>
      <c r="J338" s="88"/>
      <c r="K338" s="88"/>
      <c r="L338" s="88"/>
    </row>
    <row r="339" spans="9:12">
      <c r="I339" s="88"/>
      <c r="J339" s="88"/>
      <c r="K339" s="88"/>
      <c r="L339" s="88"/>
    </row>
    <row r="340" spans="9:12">
      <c r="I340" s="88"/>
      <c r="J340" s="88"/>
      <c r="K340" s="88"/>
      <c r="L340" s="88"/>
    </row>
    <row r="341" spans="9:12">
      <c r="I341" s="88"/>
      <c r="J341" s="88"/>
      <c r="K341" s="88"/>
      <c r="L341" s="88"/>
    </row>
    <row r="342" spans="9:12">
      <c r="I342" s="88"/>
      <c r="J342" s="88"/>
      <c r="K342" s="88"/>
      <c r="L342" s="88"/>
    </row>
    <row r="343" spans="9:12">
      <c r="I343" s="88"/>
      <c r="J343" s="88"/>
      <c r="K343" s="88"/>
      <c r="L343" s="88"/>
    </row>
    <row r="344" spans="9:12">
      <c r="I344" s="88"/>
      <c r="J344" s="88"/>
      <c r="K344" s="88"/>
      <c r="L344" s="88"/>
    </row>
    <row r="345" spans="9:12">
      <c r="I345" s="88"/>
      <c r="J345" s="88"/>
      <c r="K345" s="88"/>
      <c r="L345" s="88"/>
    </row>
    <row r="346" spans="9:12">
      <c r="I346" s="88"/>
      <c r="J346" s="88"/>
      <c r="K346" s="88"/>
      <c r="L346" s="88"/>
    </row>
    <row r="347" spans="9:12">
      <c r="I347" s="88"/>
      <c r="J347" s="88"/>
      <c r="K347" s="88"/>
      <c r="L347" s="88"/>
    </row>
    <row r="348" spans="9:12">
      <c r="I348" s="88"/>
      <c r="J348" s="88"/>
      <c r="K348" s="88"/>
      <c r="L348" s="88"/>
    </row>
    <row r="349" spans="9:12">
      <c r="I349" s="88"/>
      <c r="J349" s="88"/>
      <c r="K349" s="88"/>
      <c r="L349" s="88"/>
    </row>
    <row r="350" spans="9:12">
      <c r="I350" s="88"/>
      <c r="J350" s="88"/>
      <c r="K350" s="88"/>
      <c r="L350" s="88"/>
    </row>
    <row r="351" spans="9:12">
      <c r="I351" s="88"/>
      <c r="J351" s="88"/>
      <c r="K351" s="88"/>
      <c r="L351" s="88"/>
    </row>
    <row r="352" spans="9:12">
      <c r="I352" s="88"/>
      <c r="J352" s="88"/>
      <c r="K352" s="88"/>
      <c r="L352" s="88"/>
    </row>
    <row r="353" spans="9:12">
      <c r="I353" s="88"/>
      <c r="J353" s="88"/>
      <c r="K353" s="88"/>
      <c r="L353" s="88"/>
    </row>
    <row r="354" spans="9:12">
      <c r="I354" s="88"/>
      <c r="J354" s="88"/>
      <c r="K354" s="88"/>
      <c r="L354" s="88"/>
    </row>
    <row r="355" spans="9:12">
      <c r="I355" s="88"/>
      <c r="J355" s="88"/>
      <c r="K355" s="88"/>
      <c r="L355" s="88"/>
    </row>
    <row r="356" spans="9:12">
      <c r="I356" s="88"/>
      <c r="J356" s="88"/>
      <c r="K356" s="88"/>
      <c r="L356" s="88"/>
    </row>
    <row r="357" spans="9:12">
      <c r="I357" s="88"/>
      <c r="J357" s="88"/>
      <c r="K357" s="88"/>
      <c r="L357" s="88"/>
    </row>
    <row r="358" spans="9:12">
      <c r="I358" s="88"/>
      <c r="J358" s="88"/>
      <c r="K358" s="88"/>
      <c r="L358" s="88"/>
    </row>
    <row r="359" spans="9:12">
      <c r="I359" s="88"/>
      <c r="J359" s="88"/>
      <c r="K359" s="88"/>
      <c r="L359" s="88"/>
    </row>
    <row r="360" spans="9:12">
      <c r="I360" s="88"/>
      <c r="J360" s="88"/>
      <c r="K360" s="88"/>
      <c r="L360" s="88"/>
    </row>
    <row r="361" spans="9:12">
      <c r="I361" s="88"/>
      <c r="J361" s="88"/>
      <c r="K361" s="88"/>
      <c r="L361" s="88"/>
    </row>
    <row r="362" spans="9:12">
      <c r="I362" s="88"/>
      <c r="J362" s="88"/>
      <c r="K362" s="88"/>
      <c r="L362" s="88"/>
    </row>
    <row r="363" spans="9:12">
      <c r="I363" s="88"/>
      <c r="J363" s="88"/>
      <c r="K363" s="88"/>
      <c r="L363" s="88"/>
    </row>
    <row r="364" spans="9:12">
      <c r="I364" s="88"/>
      <c r="J364" s="88"/>
      <c r="K364" s="88"/>
      <c r="L364" s="88"/>
    </row>
    <row r="365" spans="9:12">
      <c r="I365" s="88"/>
      <c r="J365" s="88"/>
      <c r="K365" s="88"/>
      <c r="L365" s="88"/>
    </row>
    <row r="366" spans="9:12">
      <c r="I366" s="88"/>
      <c r="J366" s="88"/>
      <c r="K366" s="88"/>
      <c r="L366" s="88"/>
    </row>
    <row r="367" spans="9:12">
      <c r="I367" s="88"/>
      <c r="J367" s="88"/>
      <c r="K367" s="88"/>
      <c r="L367" s="88"/>
    </row>
    <row r="368" spans="9:12">
      <c r="I368" s="88"/>
      <c r="J368" s="88"/>
      <c r="K368" s="88"/>
      <c r="L368" s="88"/>
    </row>
    <row r="369" spans="9:12">
      <c r="I369" s="88"/>
      <c r="J369" s="88"/>
      <c r="K369" s="88"/>
      <c r="L369" s="88"/>
    </row>
    <row r="370" spans="9:12">
      <c r="I370" s="88"/>
      <c r="J370" s="88"/>
      <c r="K370" s="88"/>
      <c r="L370" s="88"/>
    </row>
    <row r="371" spans="9:12">
      <c r="I371" s="88"/>
      <c r="J371" s="88"/>
      <c r="K371" s="88"/>
      <c r="L371" s="88"/>
    </row>
    <row r="372" spans="9:12">
      <c r="I372" s="88"/>
      <c r="J372" s="88"/>
      <c r="K372" s="88"/>
      <c r="L372" s="88"/>
    </row>
    <row r="373" spans="9:12">
      <c r="I373" s="88"/>
      <c r="J373" s="88"/>
      <c r="K373" s="88"/>
      <c r="L373" s="88"/>
    </row>
    <row r="374" spans="9:12">
      <c r="I374" s="88"/>
      <c r="J374" s="88"/>
      <c r="K374" s="88"/>
      <c r="L374" s="88"/>
    </row>
    <row r="375" spans="9:12">
      <c r="I375" s="88"/>
      <c r="J375" s="88"/>
      <c r="K375" s="88"/>
      <c r="L375" s="88"/>
    </row>
    <row r="376" spans="9:12">
      <c r="I376" s="88"/>
      <c r="J376" s="88"/>
      <c r="K376" s="88"/>
      <c r="L376" s="88"/>
    </row>
    <row r="377" spans="9:12">
      <c r="I377" s="88"/>
      <c r="J377" s="88"/>
      <c r="K377" s="88"/>
      <c r="L377" s="88"/>
    </row>
    <row r="378" spans="9:12">
      <c r="I378" s="88"/>
      <c r="J378" s="88"/>
      <c r="K378" s="88"/>
      <c r="L378" s="88"/>
    </row>
    <row r="379" spans="9:12">
      <c r="I379" s="88"/>
      <c r="J379" s="88"/>
      <c r="K379" s="88"/>
      <c r="L379" s="88"/>
    </row>
    <row r="380" spans="9:12">
      <c r="I380" s="88"/>
      <c r="J380" s="88"/>
      <c r="K380" s="88"/>
      <c r="L380" s="88"/>
    </row>
    <row r="381" spans="9:12">
      <c r="I381" s="88"/>
      <c r="J381" s="88"/>
      <c r="K381" s="88"/>
      <c r="L381" s="88"/>
    </row>
    <row r="382" spans="9:12">
      <c r="I382" s="88"/>
      <c r="J382" s="88"/>
      <c r="K382" s="88"/>
      <c r="L382" s="88"/>
    </row>
    <row r="383" spans="9:12">
      <c r="I383" s="88"/>
      <c r="J383" s="88"/>
      <c r="K383" s="88"/>
      <c r="L383" s="88"/>
    </row>
    <row r="384" spans="9:12">
      <c r="I384" s="88"/>
      <c r="J384" s="88"/>
      <c r="K384" s="88"/>
      <c r="L384" s="88"/>
    </row>
    <row r="385" spans="9:12">
      <c r="I385" s="88"/>
      <c r="J385" s="88"/>
      <c r="K385" s="88"/>
      <c r="L385" s="88"/>
    </row>
    <row r="386" spans="9:12">
      <c r="I386" s="88"/>
      <c r="J386" s="88"/>
      <c r="K386" s="88"/>
      <c r="L386" s="88"/>
    </row>
    <row r="387" spans="9:12">
      <c r="I387" s="88"/>
      <c r="J387" s="88"/>
      <c r="K387" s="88"/>
      <c r="L387" s="88"/>
    </row>
    <row r="388" spans="9:12">
      <c r="I388" s="88"/>
      <c r="J388" s="88"/>
      <c r="K388" s="88"/>
      <c r="L388" s="88"/>
    </row>
    <row r="389" spans="9:12">
      <c r="I389" s="88"/>
      <c r="J389" s="88"/>
      <c r="K389" s="88"/>
      <c r="L389" s="88"/>
    </row>
    <row r="390" spans="9:12">
      <c r="I390" s="88"/>
      <c r="J390" s="88"/>
      <c r="K390" s="88"/>
      <c r="L390" s="88"/>
    </row>
    <row r="391" spans="9:12">
      <c r="I391" s="88"/>
      <c r="J391" s="88"/>
      <c r="K391" s="88"/>
      <c r="L391" s="88"/>
    </row>
    <row r="392" spans="9:12">
      <c r="I392" s="88"/>
      <c r="J392" s="88"/>
      <c r="K392" s="88"/>
      <c r="L392" s="88"/>
    </row>
    <row r="393" spans="9:12">
      <c r="I393" s="88"/>
      <c r="J393" s="88"/>
      <c r="K393" s="88"/>
      <c r="L393" s="88"/>
    </row>
    <row r="394" spans="9:12">
      <c r="I394" s="88"/>
      <c r="J394" s="88"/>
      <c r="K394" s="88"/>
      <c r="L394" s="88"/>
    </row>
    <row r="395" spans="9:12">
      <c r="I395" s="88"/>
      <c r="J395" s="88"/>
      <c r="K395" s="88"/>
      <c r="L395" s="88"/>
    </row>
    <row r="396" spans="9:12">
      <c r="I396" s="88"/>
      <c r="J396" s="88"/>
      <c r="K396" s="88"/>
      <c r="L396" s="88"/>
    </row>
    <row r="397" spans="9:12">
      <c r="I397" s="88"/>
      <c r="J397" s="88"/>
      <c r="K397" s="88"/>
      <c r="L397" s="88"/>
    </row>
  </sheetData>
  <mergeCells count="17">
    <mergeCell ref="A1:F1"/>
    <mergeCell ref="B3:C3"/>
    <mergeCell ref="K4:M4"/>
    <mergeCell ref="D34:E34"/>
    <mergeCell ref="D35:E35"/>
    <mergeCell ref="D36:E36"/>
    <mergeCell ref="D37:E37"/>
    <mergeCell ref="D38:E38"/>
    <mergeCell ref="D39:E39"/>
    <mergeCell ref="D40:E40"/>
    <mergeCell ref="D49:E49"/>
    <mergeCell ref="D50:E50"/>
    <mergeCell ref="D44:E44"/>
    <mergeCell ref="D45:E45"/>
    <mergeCell ref="D46:E46"/>
    <mergeCell ref="D47:E47"/>
    <mergeCell ref="D48:E48"/>
  </mergeCells>
  <phoneticPr fontId="2"/>
  <conditionalFormatting sqref="C5:E30 C35:D40 C45:D50">
    <cfRule type="containsText" dxfId="6" priority="1" operator="containsText" text="本人に書類未配付">
      <formula>NOT(ISERROR(SEARCH("本人に書類未配付",C5)))</formula>
    </cfRule>
    <cfRule type="containsText" dxfId="5" priority="5" operator="containsText" text="該当なし">
      <formula>NOT(ISERROR(SEARCH("該当なし",C5)))</formula>
    </cfRule>
  </conditionalFormatting>
  <dataValidations count="2">
    <dataValidation type="list" allowBlank="1" showInputMessage="1" showErrorMessage="1" sqref="C35:C40 C45:C50 C5:C30" xr:uid="{CDBA3200-07CE-41EF-8A2D-DD4702A32A14}">
      <formula1>$J$4:$J$7</formula1>
    </dataValidation>
    <dataValidation type="list" allowBlank="1" showInputMessage="1" showErrorMessage="1" sqref="B35:B40 B45:B50" xr:uid="{C217AB20-BAD2-44F7-A34B-418439612464}">
      <formula1>_xlfn.ANCHORARRAY($J$35)</formula1>
    </dataValidation>
  </dataValidations>
  <pageMargins left="0.51181102362204722" right="0.11811023622047245" top="0.55118110236220474" bottom="0.74803149606299213" header="0" footer="0"/>
  <pageSetup paperSize="9" scale="7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A581E-5FBD-4F3B-894D-209A00FFC7C8}">
  <sheetPr>
    <pageSetUpPr fitToPage="1"/>
  </sheetPr>
  <dimension ref="A1:N340"/>
  <sheetViews>
    <sheetView view="pageBreakPreview" zoomScaleNormal="100" zoomScaleSheetLayoutView="100" workbookViewId="0">
      <selection activeCell="B29" sqref="B29"/>
    </sheetView>
  </sheetViews>
  <sheetFormatPr defaultRowHeight="18.75"/>
  <cols>
    <col min="1" max="1" width="27.625" bestFit="1" customWidth="1"/>
    <col min="2" max="2" width="13" bestFit="1" customWidth="1"/>
    <col min="3" max="5" width="17.25" bestFit="1" customWidth="1"/>
    <col min="6" max="9" width="17.25" customWidth="1"/>
    <col min="10" max="10" width="14" customWidth="1"/>
    <col min="11" max="11" width="21.375" style="2" hidden="1" customWidth="1"/>
    <col min="12" max="12" width="18.875" bestFit="1" customWidth="1"/>
    <col min="13" max="13" width="22" bestFit="1" customWidth="1"/>
  </cols>
  <sheetData>
    <row r="1" spans="1:12" ht="35.25">
      <c r="A1" s="126" t="s">
        <v>23</v>
      </c>
      <c r="B1" s="126"/>
      <c r="C1" s="126"/>
      <c r="D1" s="126"/>
      <c r="E1" s="126"/>
      <c r="F1" s="5"/>
      <c r="G1" s="5"/>
      <c r="H1" s="5"/>
      <c r="I1" s="5"/>
    </row>
    <row r="2" spans="1:12">
      <c r="A2" s="59"/>
      <c r="B2" s="59"/>
      <c r="C2" s="59"/>
      <c r="D2" s="59"/>
      <c r="E2" s="59"/>
      <c r="F2" s="59"/>
      <c r="G2" s="59"/>
      <c r="H2" s="59"/>
      <c r="I2" s="59"/>
    </row>
    <row r="3" spans="1:12">
      <c r="A3" s="59" t="s">
        <v>6</v>
      </c>
      <c r="B3" s="59"/>
      <c r="C3" s="59"/>
      <c r="D3" s="59"/>
      <c r="E3" s="59"/>
      <c r="F3" s="59"/>
      <c r="G3" s="59"/>
      <c r="H3" s="59"/>
      <c r="I3" s="59"/>
    </row>
    <row r="4" spans="1:12">
      <c r="A4" s="60" t="s">
        <v>31</v>
      </c>
      <c r="B4" s="60" t="s">
        <v>120</v>
      </c>
      <c r="C4" s="60" t="s">
        <v>129</v>
      </c>
      <c r="D4" s="61" t="s">
        <v>5</v>
      </c>
      <c r="E4" s="62"/>
      <c r="F4" s="67"/>
      <c r="G4" s="67"/>
      <c r="H4" s="67"/>
      <c r="I4" s="67"/>
    </row>
    <row r="5" spans="1:12">
      <c r="A5" s="60" t="e" cm="1">
        <f t="array" ref="A5">_xlfn.XLOOKUP($B5,_xlfn.CHOOSECOLS(_xlfn.ANCHORARRAY($K$19),2),_xlfn.CHOOSECOLS(_xlfn.ANCHORARRAY($K$19),1),"")</f>
        <v>#VALUE!</v>
      </c>
      <c r="B5" s="63"/>
      <c r="C5" s="63"/>
      <c r="D5" s="64"/>
      <c r="E5" s="65"/>
      <c r="F5" s="68"/>
      <c r="G5" s="68"/>
      <c r="H5" s="68"/>
      <c r="I5" s="68"/>
    </row>
    <row r="6" spans="1:12">
      <c r="A6" s="60" t="e" cm="1">
        <f t="array" ref="A6">_xlfn.XLOOKUP($B6,_xlfn.CHOOSECOLS(_xlfn.ANCHORARRAY($K$19),2),_xlfn.CHOOSECOLS(_xlfn.ANCHORARRAY($K$19),1),"")</f>
        <v>#VALUE!</v>
      </c>
      <c r="B6" s="63"/>
      <c r="C6" s="63"/>
      <c r="D6" s="64"/>
      <c r="E6" s="65"/>
      <c r="F6" s="68"/>
      <c r="G6" s="68"/>
      <c r="H6" s="68"/>
      <c r="I6" s="68"/>
      <c r="K6" s="11" t="s">
        <v>115</v>
      </c>
    </row>
    <row r="7" spans="1:12">
      <c r="A7" s="60" t="e" cm="1">
        <f t="array" ref="A7">_xlfn.XLOOKUP($B7,_xlfn.CHOOSECOLS(_xlfn.ANCHORARRAY($K$19),2),_xlfn.CHOOSECOLS(_xlfn.ANCHORARRAY($K$19),1),"")</f>
        <v>#VALUE!</v>
      </c>
      <c r="B7" s="63"/>
      <c r="C7" s="63"/>
      <c r="D7" s="64"/>
      <c r="E7" s="65"/>
      <c r="F7" s="68"/>
      <c r="G7" s="68"/>
      <c r="H7" s="68"/>
      <c r="I7" s="68"/>
      <c r="K7" s="67" t="s">
        <v>130</v>
      </c>
    </row>
    <row r="8" spans="1:12">
      <c r="A8" s="60" t="e" cm="1">
        <f t="array" ref="A8">_xlfn.XLOOKUP($B8,_xlfn.CHOOSECOLS(_xlfn.ANCHORARRAY($K$19),2),_xlfn.CHOOSECOLS(_xlfn.ANCHORARRAY($K$19),1),"")</f>
        <v>#VALUE!</v>
      </c>
      <c r="B8" s="63"/>
      <c r="C8" s="63"/>
      <c r="D8" s="64"/>
      <c r="E8" s="65"/>
      <c r="F8" s="68"/>
      <c r="G8" s="68"/>
      <c r="H8" s="68"/>
      <c r="I8" s="68"/>
      <c r="K8" s="58" t="s">
        <v>29</v>
      </c>
      <c r="L8" s="33"/>
    </row>
    <row r="9" spans="1:12">
      <c r="A9" s="60" t="e" cm="1">
        <f t="array" ref="A9">_xlfn.XLOOKUP($B9,_xlfn.CHOOSECOLS(_xlfn.ANCHORARRAY($K$19),2),_xlfn.CHOOSECOLS(_xlfn.ANCHORARRAY($K$19),1),"")</f>
        <v>#VALUE!</v>
      </c>
      <c r="B9" s="63"/>
      <c r="C9" s="63"/>
      <c r="D9" s="64"/>
      <c r="E9" s="65"/>
      <c r="F9" s="68"/>
      <c r="G9" s="68"/>
      <c r="H9" s="68"/>
      <c r="I9" s="68"/>
      <c r="K9" s="67" t="s">
        <v>116</v>
      </c>
    </row>
    <row r="10" spans="1:12">
      <c r="A10" s="60" t="e" cm="1">
        <f t="array" ref="A10">_xlfn.XLOOKUP($B10,_xlfn.CHOOSECOLS(_xlfn.ANCHORARRAY($K$19),2),_xlfn.CHOOSECOLS(_xlfn.ANCHORARRAY($K$19),1),"")</f>
        <v>#VALUE!</v>
      </c>
      <c r="B10" s="63"/>
      <c r="C10" s="63"/>
      <c r="D10" s="64"/>
      <c r="E10" s="65"/>
      <c r="F10" s="68"/>
      <c r="G10" s="68"/>
      <c r="H10" s="68"/>
      <c r="I10" s="68"/>
      <c r="K10" s="2" t="s">
        <v>26</v>
      </c>
    </row>
    <row r="11" spans="1:12">
      <c r="A11" s="60" t="e" cm="1">
        <f t="array" ref="A11">_xlfn.XLOOKUP($B11,_xlfn.CHOOSECOLS(_xlfn.ANCHORARRAY($K$19),2),_xlfn.CHOOSECOLS(_xlfn.ANCHORARRAY($K$19),1),"")</f>
        <v>#VALUE!</v>
      </c>
      <c r="B11" s="63"/>
      <c r="C11" s="63"/>
      <c r="D11" s="64"/>
      <c r="E11" s="65"/>
      <c r="F11" s="68"/>
      <c r="G11" s="68"/>
      <c r="H11" s="68"/>
      <c r="I11" s="68"/>
    </row>
    <row r="12" spans="1:12">
      <c r="A12" s="60" t="e" cm="1">
        <f t="array" ref="A12">_xlfn.XLOOKUP($B12,_xlfn.CHOOSECOLS(_xlfn.ANCHORARRAY($K$19),2),_xlfn.CHOOSECOLS(_xlfn.ANCHORARRAY($K$19),1),"")</f>
        <v>#VALUE!</v>
      </c>
      <c r="B12" s="63"/>
      <c r="C12" s="63"/>
      <c r="D12" s="64"/>
      <c r="E12" s="65"/>
      <c r="F12" s="68"/>
      <c r="G12" s="68"/>
      <c r="H12" s="68"/>
      <c r="I12" s="68"/>
    </row>
    <row r="13" spans="1:12">
      <c r="A13" s="60" t="e" cm="1">
        <f t="array" ref="A13">_xlfn.XLOOKUP($B13,_xlfn.CHOOSECOLS(_xlfn.ANCHORARRAY($K$19),2),_xlfn.CHOOSECOLS(_xlfn.ANCHORARRAY($K$19),1),"")</f>
        <v>#VALUE!</v>
      </c>
      <c r="B13" s="63"/>
      <c r="C13" s="63"/>
      <c r="D13" s="64"/>
      <c r="E13" s="65"/>
      <c r="F13" s="68"/>
      <c r="G13" s="68"/>
      <c r="H13" s="68"/>
      <c r="I13" s="68"/>
    </row>
    <row r="14" spans="1:12">
      <c r="A14" s="60" t="e" cm="1">
        <f t="array" ref="A14">_xlfn.XLOOKUP($B14,_xlfn.CHOOSECOLS(_xlfn.ANCHORARRAY($K$19),2),_xlfn.CHOOSECOLS(_xlfn.ANCHORARRAY($K$19),1),"")</f>
        <v>#VALUE!</v>
      </c>
      <c r="B14" s="63"/>
      <c r="C14" s="63"/>
      <c r="D14" s="64"/>
      <c r="E14" s="65"/>
      <c r="F14" s="68"/>
      <c r="G14" s="68"/>
      <c r="H14" s="68"/>
      <c r="I14" s="68"/>
    </row>
    <row r="15" spans="1:12">
      <c r="A15" s="59"/>
      <c r="B15" s="59"/>
      <c r="C15" s="59"/>
      <c r="D15" s="59"/>
      <c r="E15" s="59"/>
      <c r="F15" s="59"/>
      <c r="G15" s="59"/>
      <c r="H15" s="59"/>
      <c r="I15" s="59"/>
    </row>
    <row r="16" spans="1:12">
      <c r="A16" s="59"/>
      <c r="B16" s="59"/>
      <c r="C16" s="59"/>
      <c r="D16" s="59"/>
      <c r="E16" s="59"/>
      <c r="F16" s="59"/>
      <c r="G16" s="59"/>
      <c r="H16" s="59"/>
      <c r="I16" s="59"/>
    </row>
    <row r="17" spans="1:14">
      <c r="A17" s="59" t="s">
        <v>7</v>
      </c>
      <c r="B17" s="59"/>
      <c r="C17" s="59"/>
      <c r="D17" s="59"/>
      <c r="E17" s="59"/>
      <c r="F17" s="59"/>
      <c r="G17" s="59"/>
      <c r="H17" s="59"/>
      <c r="I17" s="89"/>
      <c r="J17" s="90"/>
      <c r="K17" s="89"/>
      <c r="L17" s="89"/>
      <c r="M17" s="89"/>
    </row>
    <row r="18" spans="1:14">
      <c r="A18" s="60" t="s">
        <v>31</v>
      </c>
      <c r="B18" s="60" t="s">
        <v>120</v>
      </c>
      <c r="C18" s="66" t="s">
        <v>8</v>
      </c>
      <c r="D18" s="66" t="s">
        <v>9</v>
      </c>
      <c r="E18" s="59"/>
      <c r="F18" s="59"/>
      <c r="G18" s="59"/>
      <c r="H18" s="59"/>
      <c r="I18" s="89"/>
      <c r="J18" s="90" t="s">
        <v>78</v>
      </c>
      <c r="K18" s="89" t="s">
        <v>76</v>
      </c>
      <c r="L18" s="89" t="s">
        <v>77</v>
      </c>
      <c r="M18" s="89"/>
    </row>
    <row r="19" spans="1:14">
      <c r="A19" s="60" t="e" cm="1">
        <f t="array" ref="A19">_xlfn.XLOOKUP($B19,_xlfn.CHOOSECOLS(_xlfn.ANCHORARRAY($K$19),2),_xlfn.CHOOSECOLS(_xlfn.ANCHORARRAY($K$19),1),"")</f>
        <v>#VALUE!</v>
      </c>
      <c r="B19" s="63"/>
      <c r="C19" s="63"/>
      <c r="D19" s="63"/>
      <c r="E19" s="59"/>
      <c r="F19" s="59"/>
      <c r="G19" s="59"/>
      <c r="H19" s="59"/>
      <c r="I19" s="89"/>
      <c r="J19" s="90" t="e" cm="1">
        <f t="array" ref="J19">_xlfn.CHOOSECOLS(_xlfn._xlws.FILTER(②新年度４月分!B4:F73,(②新年度４月分!D4:D73&lt;&gt;"")*(②新年度４月分!E4:E73&lt;&gt;""),""),3)</f>
        <v>#VALUE!</v>
      </c>
      <c r="K19" s="89" t="e" cm="1">
        <f t="array" ref="K19">_xlfn.CHOOSECOLS(_xlfn._xlws.FILTER(②新年度４月分!B4:F73,(②新年度４月分!D4:D73&lt;&gt;"")*(②新年度４月分!E4:E73&lt;&gt;""),""),1,3)</f>
        <v>#VALUE!</v>
      </c>
      <c r="L19" s="89"/>
      <c r="M19" s="89"/>
    </row>
    <row r="20" spans="1:14">
      <c r="A20" s="60" t="e" cm="1">
        <f t="array" ref="A20">_xlfn.XLOOKUP($B20,_xlfn.CHOOSECOLS(_xlfn.ANCHORARRAY($K$19),2),_xlfn.CHOOSECOLS(_xlfn.ANCHORARRAY($K$19),1),"")</f>
        <v>#VALUE!</v>
      </c>
      <c r="B20" s="63"/>
      <c r="C20" s="63"/>
      <c r="D20" s="63"/>
      <c r="E20" s="59"/>
      <c r="F20" s="59"/>
      <c r="G20" s="59"/>
      <c r="H20" s="59"/>
      <c r="I20" s="89"/>
      <c r="J20" s="90"/>
      <c r="K20" s="89"/>
      <c r="L20" s="89"/>
      <c r="M20" s="89"/>
    </row>
    <row r="21" spans="1:14">
      <c r="A21" s="60" t="e" cm="1">
        <f t="array" ref="A21">_xlfn.XLOOKUP($B21,_xlfn.CHOOSECOLS(_xlfn.ANCHORARRAY($K$19),2),_xlfn.CHOOSECOLS(_xlfn.ANCHORARRAY($K$19),1),"")</f>
        <v>#VALUE!</v>
      </c>
      <c r="B21" s="63"/>
      <c r="C21" s="63"/>
      <c r="D21" s="63"/>
      <c r="E21" s="59"/>
      <c r="F21" s="59"/>
      <c r="G21" s="59"/>
      <c r="H21" s="59"/>
      <c r="I21" s="89"/>
      <c r="J21" s="90"/>
      <c r="K21" s="89"/>
      <c r="L21" s="89"/>
      <c r="M21" s="89"/>
    </row>
    <row r="22" spans="1:14">
      <c r="A22" s="60" t="e" cm="1">
        <f t="array" ref="A22">_xlfn.XLOOKUP($B22,_xlfn.CHOOSECOLS(_xlfn.ANCHORARRAY($K$19),2),_xlfn.CHOOSECOLS(_xlfn.ANCHORARRAY($K$19),1),"")</f>
        <v>#VALUE!</v>
      </c>
      <c r="B22" s="63"/>
      <c r="C22" s="63"/>
      <c r="D22" s="63"/>
      <c r="E22" s="59"/>
      <c r="F22" s="59"/>
      <c r="G22" s="59"/>
      <c r="H22" s="59"/>
      <c r="I22" s="89"/>
      <c r="J22" s="90"/>
      <c r="K22" s="89"/>
      <c r="L22" s="89"/>
      <c r="M22" s="89"/>
    </row>
    <row r="23" spans="1:14">
      <c r="A23" s="60" t="e" cm="1">
        <f t="array" ref="A23">_xlfn.XLOOKUP($B23,_xlfn.CHOOSECOLS(_xlfn.ANCHORARRAY($K$19),2),_xlfn.CHOOSECOLS(_xlfn.ANCHORARRAY($K$19),1),"")</f>
        <v>#VALUE!</v>
      </c>
      <c r="B23" s="63"/>
      <c r="C23" s="63"/>
      <c r="D23" s="63"/>
      <c r="E23" s="59"/>
      <c r="F23" s="59"/>
      <c r="G23" s="59"/>
      <c r="H23" s="59"/>
      <c r="I23" s="89"/>
      <c r="J23" s="90"/>
      <c r="K23" s="89"/>
      <c r="L23" s="89"/>
      <c r="M23" s="89"/>
    </row>
    <row r="24" spans="1:14">
      <c r="A24" s="60" t="e" cm="1">
        <f t="array" ref="A24">_xlfn.XLOOKUP($B24,_xlfn.CHOOSECOLS(_xlfn.ANCHORARRAY($K$19),2),_xlfn.CHOOSECOLS(_xlfn.ANCHORARRAY($K$19),1),"")</f>
        <v>#VALUE!</v>
      </c>
      <c r="B24" s="63"/>
      <c r="C24" s="63"/>
      <c r="D24" s="63"/>
      <c r="E24" s="59"/>
      <c r="F24" s="59"/>
      <c r="G24" s="59"/>
      <c r="H24" s="59"/>
      <c r="I24" s="89"/>
      <c r="J24" s="90"/>
      <c r="K24" s="89"/>
      <c r="L24" s="89"/>
      <c r="M24" s="89"/>
    </row>
    <row r="25" spans="1:14">
      <c r="A25" s="60" t="e" cm="1">
        <f t="array" ref="A25">_xlfn.XLOOKUP($B25,_xlfn.CHOOSECOLS(_xlfn.ANCHORARRAY($K$19),2),_xlfn.CHOOSECOLS(_xlfn.ANCHORARRAY($K$19),1),"")</f>
        <v>#VALUE!</v>
      </c>
      <c r="B25" s="63"/>
      <c r="C25" s="63"/>
      <c r="D25" s="63"/>
      <c r="E25" s="59"/>
      <c r="F25" s="59"/>
      <c r="G25" s="59"/>
      <c r="H25" s="59"/>
      <c r="I25" s="89"/>
      <c r="J25" s="90"/>
      <c r="K25" s="89"/>
      <c r="L25" s="89"/>
      <c r="M25" s="89"/>
    </row>
    <row r="26" spans="1:14">
      <c r="A26" s="60" t="e" cm="1">
        <f t="array" ref="A26">_xlfn.XLOOKUP($B26,_xlfn.CHOOSECOLS(_xlfn.ANCHORARRAY($K$19),2),_xlfn.CHOOSECOLS(_xlfn.ANCHORARRAY($K$19),1),"")</f>
        <v>#VALUE!</v>
      </c>
      <c r="B26" s="63"/>
      <c r="C26" s="63"/>
      <c r="D26" s="63"/>
      <c r="E26" s="59"/>
      <c r="F26" s="79"/>
      <c r="G26" s="59"/>
      <c r="H26" s="59"/>
      <c r="I26" s="89"/>
      <c r="J26" s="90"/>
      <c r="K26" s="90"/>
      <c r="L26" s="89"/>
      <c r="M26" s="89"/>
    </row>
    <row r="27" spans="1:14">
      <c r="A27" s="60" t="e" cm="1">
        <f t="array" ref="A27">_xlfn.XLOOKUP($B27,_xlfn.CHOOSECOLS(_xlfn.ANCHORARRAY($K$19),2),_xlfn.CHOOSECOLS(_xlfn.ANCHORARRAY($K$19),1),"")</f>
        <v>#VALUE!</v>
      </c>
      <c r="B27" s="63"/>
      <c r="C27" s="63"/>
      <c r="D27" s="63"/>
      <c r="E27" s="59"/>
      <c r="F27" s="68"/>
      <c r="G27" s="59"/>
      <c r="H27" s="59"/>
      <c r="I27" s="89"/>
      <c r="J27" s="90"/>
      <c r="K27" s="90"/>
      <c r="L27" s="89"/>
      <c r="M27" s="89"/>
    </row>
    <row r="28" spans="1:14">
      <c r="A28" s="60" t="e" cm="1">
        <f t="array" ref="A28">_xlfn.XLOOKUP($B28,_xlfn.CHOOSECOLS(_xlfn.ANCHORARRAY($K$19),2),_xlfn.CHOOSECOLS(_xlfn.ANCHORARRAY($K$19),1),"")</f>
        <v>#VALUE!</v>
      </c>
      <c r="B28" s="63"/>
      <c r="C28" s="63"/>
      <c r="D28" s="63"/>
      <c r="E28" s="59"/>
      <c r="F28" s="68"/>
      <c r="G28" s="59"/>
      <c r="H28" s="59"/>
      <c r="I28" s="89"/>
      <c r="J28" s="91"/>
      <c r="K28" s="89"/>
      <c r="L28" s="90"/>
      <c r="M28" s="89"/>
      <c r="N28" s="31"/>
    </row>
    <row r="29" spans="1:14">
      <c r="A29" s="59"/>
      <c r="B29" s="59"/>
      <c r="C29" s="59"/>
      <c r="D29" s="59"/>
      <c r="E29" s="59"/>
      <c r="F29" s="68"/>
      <c r="G29" s="59"/>
      <c r="H29" s="59"/>
      <c r="I29" s="89"/>
      <c r="J29" s="92"/>
      <c r="K29" s="89"/>
      <c r="L29" s="90"/>
      <c r="M29" s="89"/>
      <c r="N29" s="31"/>
    </row>
    <row r="30" spans="1:14">
      <c r="A30" s="59"/>
      <c r="B30" s="59"/>
      <c r="C30" s="59"/>
      <c r="D30" s="59"/>
      <c r="E30" s="59"/>
      <c r="F30" s="59"/>
      <c r="G30" s="59"/>
      <c r="H30" s="59"/>
      <c r="I30" s="89"/>
      <c r="J30" s="92"/>
      <c r="K30" s="89"/>
      <c r="L30" s="90"/>
      <c r="M30" s="89"/>
      <c r="N30" s="31"/>
    </row>
    <row r="31" spans="1:14" ht="27.75">
      <c r="A31" s="59" t="s">
        <v>13</v>
      </c>
      <c r="B31" s="59"/>
      <c r="C31" s="59"/>
      <c r="D31" s="59" ph="1"/>
      <c r="E31" s="59"/>
      <c r="F31" s="59"/>
      <c r="G31" s="59"/>
      <c r="H31" s="59"/>
      <c r="I31" s="89"/>
      <c r="J31" s="92"/>
      <c r="K31" s="89"/>
      <c r="L31" s="90"/>
      <c r="M31" s="89"/>
      <c r="N31" s="31"/>
    </row>
    <row r="32" spans="1:14">
      <c r="A32" s="60" t="s">
        <v>17</v>
      </c>
      <c r="B32" s="60" t="s">
        <v>176</v>
      </c>
      <c r="C32" s="60" t="s">
        <v>18</v>
      </c>
      <c r="D32" s="60" t="s">
        <v>128</v>
      </c>
      <c r="E32" s="66" t="s">
        <v>30</v>
      </c>
      <c r="F32" s="66" t="s">
        <v>177</v>
      </c>
      <c r="G32" s="79"/>
      <c r="H32" s="79"/>
      <c r="I32" s="91"/>
      <c r="J32" s="90"/>
      <c r="K32" s="90"/>
      <c r="L32" s="89"/>
      <c r="M32" s="89"/>
    </row>
    <row r="33" spans="1:13">
      <c r="A33" s="61" t="s">
        <v>14</v>
      </c>
      <c r="B33" s="61"/>
      <c r="C33" s="63"/>
      <c r="D33" s="63"/>
      <c r="E33" s="63" t="s">
        <v>157</v>
      </c>
      <c r="F33" s="63" t="s">
        <v>19</v>
      </c>
      <c r="G33" s="68"/>
      <c r="H33" s="68"/>
      <c r="I33" s="92"/>
      <c r="J33" s="90"/>
      <c r="K33" s="90"/>
      <c r="L33" s="89"/>
      <c r="M33" s="89"/>
    </row>
    <row r="34" spans="1:13">
      <c r="A34" s="60" t="s">
        <v>15</v>
      </c>
      <c r="B34" s="60"/>
      <c r="C34" s="63"/>
      <c r="D34" s="63"/>
      <c r="E34" s="63" t="s">
        <v>133</v>
      </c>
      <c r="F34" s="63" t="s">
        <v>20</v>
      </c>
      <c r="G34" s="68"/>
      <c r="H34" s="68"/>
      <c r="I34" s="92"/>
      <c r="J34" s="89"/>
      <c r="K34" s="90"/>
      <c r="L34" s="89"/>
      <c r="M34" s="89"/>
    </row>
    <row r="35" spans="1:13">
      <c r="A35" s="60" t="s">
        <v>16</v>
      </c>
      <c r="B35" s="60"/>
      <c r="C35" s="63"/>
      <c r="D35" s="63"/>
      <c r="E35" s="63" t="s">
        <v>133</v>
      </c>
      <c r="F35" s="63" t="s">
        <v>21</v>
      </c>
      <c r="G35" s="68"/>
      <c r="H35" s="68"/>
      <c r="I35" s="92"/>
      <c r="J35" s="89"/>
      <c r="K35" s="90"/>
      <c r="L35" s="89"/>
      <c r="M35" s="89"/>
    </row>
    <row r="36" spans="1:13">
      <c r="A36" s="124" t="s">
        <v>22</v>
      </c>
      <c r="B36" s="125"/>
      <c r="C36" s="125"/>
      <c r="D36" s="125"/>
      <c r="E36" s="125"/>
      <c r="F36" s="59"/>
      <c r="G36" s="69"/>
      <c r="H36" s="69"/>
      <c r="I36" s="93"/>
      <c r="J36" s="89"/>
      <c r="K36" s="90"/>
      <c r="L36" s="89"/>
      <c r="M36" s="89"/>
    </row>
    <row r="37" spans="1:13">
      <c r="I37" s="89"/>
      <c r="J37" s="89"/>
      <c r="K37" s="90"/>
      <c r="L37" s="89"/>
      <c r="M37" s="89"/>
    </row>
    <row r="38" spans="1:13">
      <c r="I38" s="89"/>
      <c r="J38" s="89"/>
      <c r="K38" s="90"/>
      <c r="L38" s="89"/>
      <c r="M38" s="89"/>
    </row>
    <row r="39" spans="1:13">
      <c r="I39" s="89"/>
      <c r="J39" s="89"/>
      <c r="K39" s="90"/>
      <c r="L39" s="89"/>
      <c r="M39" s="89"/>
    </row>
    <row r="40" spans="1:13">
      <c r="I40" s="89"/>
      <c r="J40" s="89"/>
      <c r="K40" s="90"/>
      <c r="L40" s="89"/>
      <c r="M40" s="89"/>
    </row>
    <row r="41" spans="1:13">
      <c r="I41" s="89"/>
      <c r="J41" s="89"/>
      <c r="K41" s="90"/>
      <c r="L41" s="89"/>
      <c r="M41" s="89"/>
    </row>
    <row r="42" spans="1:13">
      <c r="I42" s="89"/>
      <c r="J42" s="89"/>
      <c r="K42" s="90"/>
      <c r="L42" s="89"/>
      <c r="M42" s="89"/>
    </row>
    <row r="43" spans="1:13">
      <c r="I43" s="89"/>
      <c r="J43" s="89"/>
      <c r="K43" s="90"/>
      <c r="L43" s="89"/>
      <c r="M43" s="89"/>
    </row>
    <row r="44" spans="1:13">
      <c r="I44" s="89"/>
      <c r="J44" s="89"/>
      <c r="K44" s="90"/>
      <c r="L44" s="89"/>
      <c r="M44" s="89"/>
    </row>
    <row r="45" spans="1:13">
      <c r="I45" s="89"/>
      <c r="J45" s="89"/>
      <c r="K45" s="90"/>
      <c r="L45" s="89"/>
      <c r="M45" s="89"/>
    </row>
    <row r="46" spans="1:13">
      <c r="I46" s="89"/>
      <c r="J46" s="89"/>
      <c r="K46" s="90"/>
      <c r="L46" s="89"/>
      <c r="M46" s="89"/>
    </row>
    <row r="47" spans="1:13">
      <c r="I47" s="89"/>
      <c r="J47" s="89"/>
      <c r="K47" s="90"/>
      <c r="L47" s="89"/>
      <c r="M47" s="89"/>
    </row>
    <row r="48" spans="1:13">
      <c r="I48" s="89"/>
      <c r="J48" s="89"/>
      <c r="K48" s="90"/>
      <c r="L48" s="89"/>
      <c r="M48" s="89"/>
    </row>
    <row r="49" spans="9:13">
      <c r="I49" s="89"/>
      <c r="J49" s="89"/>
      <c r="K49" s="90"/>
      <c r="L49" s="89"/>
      <c r="M49" s="89"/>
    </row>
    <row r="50" spans="9:13">
      <c r="I50" s="89"/>
      <c r="J50" s="89"/>
      <c r="K50" s="90"/>
      <c r="L50" s="89"/>
      <c r="M50" s="89"/>
    </row>
    <row r="51" spans="9:13">
      <c r="I51" s="89"/>
      <c r="J51" s="89"/>
      <c r="K51" s="90"/>
      <c r="L51" s="89"/>
      <c r="M51" s="89"/>
    </row>
    <row r="52" spans="9:13">
      <c r="I52" s="89"/>
      <c r="J52" s="89"/>
      <c r="K52" s="90"/>
      <c r="L52" s="89"/>
      <c r="M52" s="89"/>
    </row>
    <row r="53" spans="9:13">
      <c r="I53" s="89"/>
      <c r="J53" s="89"/>
      <c r="K53" s="90"/>
      <c r="L53" s="89"/>
      <c r="M53" s="89"/>
    </row>
    <row r="54" spans="9:13">
      <c r="I54" s="89"/>
      <c r="J54" s="89"/>
      <c r="K54" s="90"/>
      <c r="L54" s="89"/>
      <c r="M54" s="89"/>
    </row>
    <row r="55" spans="9:13">
      <c r="I55" s="89"/>
      <c r="J55" s="89"/>
      <c r="K55" s="90"/>
      <c r="L55" s="89"/>
      <c r="M55" s="89"/>
    </row>
    <row r="56" spans="9:13">
      <c r="I56" s="89"/>
      <c r="J56" s="89"/>
      <c r="K56" s="90"/>
      <c r="L56" s="89"/>
      <c r="M56" s="89"/>
    </row>
    <row r="57" spans="9:13">
      <c r="I57" s="89"/>
      <c r="J57" s="89"/>
      <c r="K57" s="90"/>
      <c r="L57" s="89"/>
      <c r="M57" s="89"/>
    </row>
    <row r="58" spans="9:13">
      <c r="I58" s="89"/>
      <c r="J58" s="89"/>
      <c r="K58" s="90"/>
      <c r="L58" s="89"/>
      <c r="M58" s="89"/>
    </row>
    <row r="59" spans="9:13">
      <c r="I59" s="89"/>
      <c r="J59" s="89"/>
      <c r="K59" s="90"/>
      <c r="L59" s="89"/>
      <c r="M59" s="89"/>
    </row>
    <row r="60" spans="9:13">
      <c r="I60" s="89"/>
      <c r="J60" s="89"/>
      <c r="K60" s="90"/>
      <c r="L60" s="89"/>
      <c r="M60" s="89"/>
    </row>
    <row r="61" spans="9:13">
      <c r="I61" s="89"/>
      <c r="J61" s="89"/>
      <c r="K61" s="90"/>
      <c r="L61" s="89"/>
      <c r="M61" s="89"/>
    </row>
    <row r="62" spans="9:13">
      <c r="I62" s="89"/>
      <c r="J62" s="89"/>
      <c r="K62" s="90"/>
      <c r="L62" s="89"/>
      <c r="M62" s="89"/>
    </row>
    <row r="63" spans="9:13">
      <c r="I63" s="89"/>
      <c r="J63" s="89"/>
      <c r="K63" s="90"/>
      <c r="L63" s="89"/>
      <c r="M63" s="89"/>
    </row>
    <row r="64" spans="9:13">
      <c r="I64" s="89"/>
      <c r="J64" s="89"/>
      <c r="K64" s="90"/>
      <c r="L64" s="89"/>
      <c r="M64" s="89"/>
    </row>
    <row r="65" spans="9:13">
      <c r="I65" s="89"/>
      <c r="J65" s="89"/>
      <c r="K65" s="90"/>
      <c r="L65" s="89"/>
      <c r="M65" s="89"/>
    </row>
    <row r="66" spans="9:13">
      <c r="I66" s="89"/>
      <c r="J66" s="89"/>
      <c r="K66" s="90"/>
      <c r="L66" s="89"/>
      <c r="M66" s="89"/>
    </row>
    <row r="67" spans="9:13">
      <c r="I67" s="89"/>
      <c r="J67" s="89"/>
      <c r="K67" s="90"/>
      <c r="L67" s="89"/>
      <c r="M67" s="89"/>
    </row>
    <row r="68" spans="9:13">
      <c r="I68" s="89"/>
      <c r="J68" s="89"/>
      <c r="K68" s="90"/>
      <c r="L68" s="89"/>
      <c r="M68" s="89"/>
    </row>
    <row r="69" spans="9:13">
      <c r="I69" s="89"/>
      <c r="J69" s="89"/>
      <c r="K69" s="90"/>
      <c r="L69" s="89"/>
      <c r="M69" s="89"/>
    </row>
    <row r="70" spans="9:13">
      <c r="I70" s="89"/>
      <c r="J70" s="89"/>
      <c r="K70" s="90"/>
      <c r="L70" s="89"/>
      <c r="M70" s="89"/>
    </row>
    <row r="71" spans="9:13">
      <c r="I71" s="89"/>
      <c r="J71" s="89"/>
      <c r="K71" s="90"/>
      <c r="L71" s="89"/>
      <c r="M71" s="89"/>
    </row>
    <row r="72" spans="9:13">
      <c r="I72" s="89"/>
      <c r="J72" s="89"/>
      <c r="K72" s="90"/>
      <c r="L72" s="89"/>
      <c r="M72" s="89"/>
    </row>
    <row r="73" spans="9:13">
      <c r="I73" s="89"/>
      <c r="J73" s="89"/>
      <c r="K73" s="90"/>
      <c r="L73" s="89"/>
      <c r="M73" s="89"/>
    </row>
    <row r="74" spans="9:13">
      <c r="I74" s="89"/>
      <c r="J74" s="89"/>
      <c r="K74" s="90"/>
      <c r="L74" s="89"/>
      <c r="M74" s="89"/>
    </row>
    <row r="75" spans="9:13">
      <c r="I75" s="89"/>
      <c r="J75" s="89"/>
      <c r="K75" s="90"/>
      <c r="L75" s="89"/>
      <c r="M75" s="89"/>
    </row>
    <row r="76" spans="9:13">
      <c r="I76" s="89"/>
      <c r="J76" s="89"/>
      <c r="K76" s="90"/>
      <c r="L76" s="89"/>
      <c r="M76" s="89"/>
    </row>
    <row r="77" spans="9:13">
      <c r="I77" s="89"/>
      <c r="J77" s="89"/>
      <c r="K77" s="90"/>
      <c r="L77" s="89"/>
      <c r="M77" s="89"/>
    </row>
    <row r="78" spans="9:13">
      <c r="I78" s="89"/>
      <c r="J78" s="89"/>
      <c r="K78" s="90"/>
      <c r="L78" s="89"/>
      <c r="M78" s="89"/>
    </row>
    <row r="79" spans="9:13">
      <c r="I79" s="89"/>
      <c r="J79" s="89"/>
      <c r="K79" s="90"/>
      <c r="L79" s="89"/>
      <c r="M79" s="89"/>
    </row>
    <row r="80" spans="9:13">
      <c r="I80" s="89"/>
      <c r="J80" s="89"/>
      <c r="K80" s="90"/>
      <c r="L80" s="89"/>
      <c r="M80" s="89"/>
    </row>
    <row r="81" spans="9:13">
      <c r="I81" s="89"/>
      <c r="J81" s="89"/>
      <c r="K81" s="90"/>
      <c r="L81" s="89"/>
      <c r="M81" s="89"/>
    </row>
    <row r="82" spans="9:13">
      <c r="I82" s="89"/>
      <c r="J82" s="89"/>
      <c r="K82" s="90"/>
      <c r="L82" s="89"/>
      <c r="M82" s="89"/>
    </row>
    <row r="83" spans="9:13">
      <c r="I83" s="89"/>
      <c r="J83" s="89"/>
      <c r="K83" s="90"/>
      <c r="L83" s="89"/>
      <c r="M83" s="89"/>
    </row>
    <row r="84" spans="9:13">
      <c r="I84" s="89"/>
      <c r="J84" s="89"/>
      <c r="K84" s="90"/>
      <c r="L84" s="89"/>
      <c r="M84" s="89"/>
    </row>
    <row r="85" spans="9:13">
      <c r="I85" s="89"/>
      <c r="J85" s="89"/>
      <c r="K85" s="90"/>
      <c r="L85" s="89"/>
      <c r="M85" s="89"/>
    </row>
    <row r="86" spans="9:13">
      <c r="I86" s="89"/>
      <c r="J86" s="89"/>
      <c r="K86" s="90"/>
      <c r="L86" s="89"/>
      <c r="M86" s="89"/>
    </row>
    <row r="87" spans="9:13">
      <c r="I87" s="89"/>
      <c r="J87" s="89"/>
      <c r="K87" s="90"/>
      <c r="L87" s="89"/>
      <c r="M87" s="89"/>
    </row>
    <row r="88" spans="9:13">
      <c r="I88" s="89"/>
      <c r="J88" s="89"/>
      <c r="K88" s="90"/>
      <c r="L88" s="89"/>
      <c r="M88" s="89"/>
    </row>
    <row r="89" spans="9:13">
      <c r="I89" s="89"/>
      <c r="J89" s="89"/>
      <c r="K89" s="90"/>
      <c r="L89" s="89"/>
      <c r="M89" s="89"/>
    </row>
    <row r="90" spans="9:13">
      <c r="I90" s="89"/>
      <c r="J90" s="89"/>
      <c r="K90" s="90"/>
      <c r="L90" s="89"/>
      <c r="M90" s="89"/>
    </row>
    <row r="91" spans="9:13">
      <c r="I91" s="89"/>
      <c r="J91" s="89"/>
      <c r="K91" s="90"/>
      <c r="L91" s="89"/>
      <c r="M91" s="89"/>
    </row>
    <row r="92" spans="9:13">
      <c r="I92" s="89"/>
      <c r="J92" s="89"/>
      <c r="K92" s="90"/>
      <c r="L92" s="89"/>
      <c r="M92" s="89"/>
    </row>
    <row r="93" spans="9:13">
      <c r="I93" s="89"/>
      <c r="J93" s="89"/>
      <c r="K93" s="90"/>
      <c r="L93" s="89"/>
      <c r="M93" s="89"/>
    </row>
    <row r="94" spans="9:13">
      <c r="I94" s="89"/>
      <c r="J94" s="89"/>
      <c r="K94" s="90"/>
      <c r="L94" s="89"/>
      <c r="M94" s="89"/>
    </row>
    <row r="95" spans="9:13">
      <c r="I95" s="89"/>
      <c r="J95" s="89"/>
      <c r="K95" s="90"/>
      <c r="L95" s="89"/>
      <c r="M95" s="89"/>
    </row>
    <row r="96" spans="9:13">
      <c r="I96" s="89"/>
      <c r="J96" s="89"/>
      <c r="K96" s="90"/>
      <c r="L96" s="89"/>
      <c r="M96" s="89"/>
    </row>
    <row r="97" spans="9:13">
      <c r="I97" s="89"/>
      <c r="J97" s="89"/>
      <c r="K97" s="90"/>
      <c r="L97" s="89"/>
      <c r="M97" s="89"/>
    </row>
    <row r="98" spans="9:13">
      <c r="I98" s="89"/>
      <c r="J98" s="89"/>
      <c r="K98" s="90"/>
      <c r="L98" s="89"/>
      <c r="M98" s="89"/>
    </row>
    <row r="99" spans="9:13">
      <c r="I99" s="89"/>
      <c r="J99" s="89"/>
      <c r="K99" s="90"/>
      <c r="L99" s="89"/>
      <c r="M99" s="89"/>
    </row>
    <row r="100" spans="9:13">
      <c r="I100" s="89"/>
      <c r="J100" s="89"/>
      <c r="K100" s="90"/>
      <c r="L100" s="89"/>
      <c r="M100" s="89"/>
    </row>
    <row r="101" spans="9:13">
      <c r="I101" s="89"/>
      <c r="J101" s="89"/>
      <c r="K101" s="90"/>
      <c r="L101" s="89"/>
      <c r="M101" s="89"/>
    </row>
    <row r="102" spans="9:13">
      <c r="I102" s="89"/>
      <c r="J102" s="89"/>
      <c r="K102" s="90"/>
      <c r="L102" s="89"/>
      <c r="M102" s="89"/>
    </row>
    <row r="103" spans="9:13">
      <c r="I103" s="89"/>
      <c r="J103" s="89"/>
      <c r="K103" s="90"/>
      <c r="L103" s="89"/>
      <c r="M103" s="89"/>
    </row>
    <row r="104" spans="9:13">
      <c r="I104" s="89"/>
      <c r="J104" s="89"/>
      <c r="K104" s="90"/>
      <c r="L104" s="89"/>
      <c r="M104" s="89"/>
    </row>
    <row r="105" spans="9:13">
      <c r="I105" s="89"/>
      <c r="J105" s="89"/>
      <c r="K105" s="90"/>
      <c r="L105" s="89"/>
      <c r="M105" s="89"/>
    </row>
    <row r="106" spans="9:13">
      <c r="I106" s="89"/>
      <c r="J106" s="89"/>
      <c r="K106" s="90"/>
      <c r="L106" s="89"/>
      <c r="M106" s="89"/>
    </row>
    <row r="107" spans="9:13">
      <c r="I107" s="89"/>
      <c r="J107" s="89"/>
      <c r="K107" s="90"/>
      <c r="L107" s="89"/>
      <c r="M107" s="89"/>
    </row>
    <row r="108" spans="9:13">
      <c r="I108" s="89"/>
      <c r="J108" s="89"/>
      <c r="K108" s="90"/>
      <c r="L108" s="89"/>
      <c r="M108" s="89"/>
    </row>
    <row r="109" spans="9:13">
      <c r="I109" s="89"/>
      <c r="J109" s="89"/>
      <c r="K109" s="90"/>
      <c r="L109" s="89"/>
      <c r="M109" s="89"/>
    </row>
    <row r="110" spans="9:13">
      <c r="I110" s="89"/>
      <c r="J110" s="89"/>
      <c r="K110" s="90"/>
      <c r="L110" s="89"/>
      <c r="M110" s="89"/>
    </row>
    <row r="111" spans="9:13">
      <c r="I111" s="89"/>
      <c r="J111" s="89"/>
      <c r="K111" s="90"/>
      <c r="L111" s="89"/>
      <c r="M111" s="89"/>
    </row>
    <row r="112" spans="9:13">
      <c r="I112" s="89"/>
      <c r="J112" s="89"/>
      <c r="K112" s="90"/>
      <c r="L112" s="89"/>
      <c r="M112" s="89"/>
    </row>
    <row r="113" spans="9:13">
      <c r="I113" s="89"/>
      <c r="J113" s="89"/>
      <c r="K113" s="90"/>
      <c r="L113" s="89"/>
      <c r="M113" s="89"/>
    </row>
    <row r="114" spans="9:13">
      <c r="I114" s="89"/>
      <c r="J114" s="89"/>
      <c r="K114" s="90"/>
      <c r="L114" s="89"/>
      <c r="M114" s="89"/>
    </row>
    <row r="115" spans="9:13">
      <c r="I115" s="89"/>
      <c r="J115" s="89"/>
      <c r="K115" s="90"/>
      <c r="L115" s="89"/>
      <c r="M115" s="89"/>
    </row>
    <row r="116" spans="9:13">
      <c r="I116" s="89"/>
      <c r="J116" s="89"/>
      <c r="K116" s="90"/>
      <c r="L116" s="89"/>
      <c r="M116" s="89"/>
    </row>
    <row r="117" spans="9:13">
      <c r="I117" s="89"/>
      <c r="J117" s="89"/>
      <c r="K117" s="90"/>
      <c r="L117" s="89"/>
      <c r="M117" s="89"/>
    </row>
    <row r="118" spans="9:13">
      <c r="I118" s="89"/>
      <c r="J118" s="89"/>
      <c r="K118" s="90"/>
      <c r="L118" s="89"/>
      <c r="M118" s="89"/>
    </row>
    <row r="119" spans="9:13">
      <c r="I119" s="89"/>
      <c r="J119" s="89"/>
      <c r="K119" s="90"/>
      <c r="L119" s="89"/>
      <c r="M119" s="89"/>
    </row>
    <row r="120" spans="9:13">
      <c r="I120" s="89"/>
      <c r="J120" s="89"/>
      <c r="K120" s="90"/>
      <c r="L120" s="89"/>
      <c r="M120" s="89"/>
    </row>
    <row r="121" spans="9:13">
      <c r="I121" s="89"/>
      <c r="J121" s="89"/>
      <c r="K121" s="90"/>
      <c r="L121" s="89"/>
      <c r="M121" s="89"/>
    </row>
    <row r="122" spans="9:13">
      <c r="I122" s="89"/>
      <c r="J122" s="89"/>
      <c r="K122" s="90"/>
      <c r="L122" s="89"/>
      <c r="M122" s="89"/>
    </row>
    <row r="123" spans="9:13">
      <c r="I123" s="89"/>
      <c r="J123" s="89"/>
      <c r="K123" s="90"/>
      <c r="L123" s="89"/>
      <c r="M123" s="89"/>
    </row>
    <row r="124" spans="9:13">
      <c r="I124" s="89"/>
      <c r="J124" s="89"/>
      <c r="K124" s="90"/>
      <c r="L124" s="89"/>
      <c r="M124" s="89"/>
    </row>
    <row r="125" spans="9:13">
      <c r="I125" s="89"/>
      <c r="J125" s="89"/>
      <c r="K125" s="90"/>
      <c r="L125" s="89"/>
      <c r="M125" s="89"/>
    </row>
    <row r="126" spans="9:13">
      <c r="I126" s="89"/>
      <c r="J126" s="89"/>
      <c r="K126" s="90"/>
      <c r="L126" s="89"/>
      <c r="M126" s="89"/>
    </row>
    <row r="127" spans="9:13">
      <c r="I127" s="89"/>
      <c r="J127" s="89"/>
      <c r="K127" s="90"/>
      <c r="L127" s="89"/>
      <c r="M127" s="89"/>
    </row>
    <row r="128" spans="9:13">
      <c r="I128" s="89"/>
      <c r="J128" s="89"/>
      <c r="K128" s="90"/>
      <c r="L128" s="89"/>
      <c r="M128" s="89"/>
    </row>
    <row r="129" spans="9:13">
      <c r="I129" s="89"/>
      <c r="J129" s="89"/>
      <c r="K129" s="90"/>
      <c r="L129" s="89"/>
      <c r="M129" s="89"/>
    </row>
    <row r="130" spans="9:13">
      <c r="I130" s="89"/>
      <c r="J130" s="89"/>
      <c r="K130" s="90"/>
      <c r="L130" s="89"/>
      <c r="M130" s="89"/>
    </row>
    <row r="131" spans="9:13">
      <c r="I131" s="89"/>
      <c r="J131" s="89"/>
      <c r="K131" s="90"/>
      <c r="L131" s="89"/>
      <c r="M131" s="89"/>
    </row>
    <row r="132" spans="9:13">
      <c r="I132" s="89"/>
      <c r="J132" s="89"/>
      <c r="K132" s="90"/>
      <c r="L132" s="89"/>
      <c r="M132" s="89"/>
    </row>
    <row r="133" spans="9:13">
      <c r="I133" s="89"/>
      <c r="J133" s="89"/>
      <c r="K133" s="90"/>
      <c r="L133" s="89"/>
      <c r="M133" s="89"/>
    </row>
    <row r="134" spans="9:13">
      <c r="I134" s="89"/>
      <c r="J134" s="89"/>
      <c r="K134" s="90"/>
      <c r="L134" s="89"/>
      <c r="M134" s="89"/>
    </row>
    <row r="135" spans="9:13">
      <c r="I135" s="89"/>
      <c r="J135" s="89"/>
      <c r="K135" s="90"/>
      <c r="L135" s="89"/>
      <c r="M135" s="89"/>
    </row>
    <row r="136" spans="9:13">
      <c r="I136" s="89"/>
      <c r="J136" s="89"/>
      <c r="K136" s="90"/>
      <c r="L136" s="89"/>
      <c r="M136" s="89"/>
    </row>
    <row r="137" spans="9:13">
      <c r="I137" s="89"/>
      <c r="J137" s="89"/>
      <c r="K137" s="90"/>
      <c r="L137" s="89"/>
      <c r="M137" s="89"/>
    </row>
    <row r="138" spans="9:13">
      <c r="I138" s="89"/>
      <c r="J138" s="89"/>
      <c r="K138" s="90"/>
      <c r="L138" s="89"/>
      <c r="M138" s="89"/>
    </row>
    <row r="139" spans="9:13">
      <c r="I139" s="89"/>
      <c r="J139" s="89"/>
      <c r="K139" s="90"/>
      <c r="L139" s="89"/>
      <c r="M139" s="89"/>
    </row>
    <row r="140" spans="9:13">
      <c r="I140" s="89"/>
      <c r="J140" s="89"/>
      <c r="K140" s="90"/>
      <c r="L140" s="89"/>
      <c r="M140" s="89"/>
    </row>
    <row r="141" spans="9:13">
      <c r="I141" s="89"/>
      <c r="J141" s="89"/>
      <c r="K141" s="90"/>
      <c r="L141" s="89"/>
      <c r="M141" s="89"/>
    </row>
    <row r="142" spans="9:13">
      <c r="I142" s="89"/>
      <c r="J142" s="89"/>
      <c r="K142" s="90"/>
      <c r="L142" s="89"/>
      <c r="M142" s="89"/>
    </row>
    <row r="143" spans="9:13">
      <c r="I143" s="89"/>
      <c r="J143" s="89"/>
      <c r="K143" s="90"/>
      <c r="L143" s="89"/>
      <c r="M143" s="89"/>
    </row>
    <row r="144" spans="9:13">
      <c r="I144" s="89"/>
      <c r="J144" s="89"/>
      <c r="K144" s="90"/>
      <c r="L144" s="89"/>
      <c r="M144" s="89"/>
    </row>
    <row r="145" spans="9:13">
      <c r="I145" s="89"/>
      <c r="J145" s="89"/>
      <c r="K145" s="90"/>
      <c r="L145" s="89"/>
      <c r="M145" s="89"/>
    </row>
    <row r="146" spans="9:13">
      <c r="I146" s="89"/>
      <c r="J146" s="89"/>
      <c r="K146" s="90"/>
      <c r="L146" s="89"/>
      <c r="M146" s="89"/>
    </row>
    <row r="147" spans="9:13">
      <c r="I147" s="89"/>
      <c r="J147" s="89"/>
      <c r="K147" s="90"/>
      <c r="L147" s="89"/>
      <c r="M147" s="89"/>
    </row>
    <row r="148" spans="9:13">
      <c r="I148" s="89"/>
      <c r="J148" s="89"/>
      <c r="K148" s="90"/>
      <c r="L148" s="89"/>
      <c r="M148" s="89"/>
    </row>
    <row r="149" spans="9:13">
      <c r="I149" s="89"/>
      <c r="J149" s="89"/>
      <c r="K149" s="90"/>
      <c r="L149" s="89"/>
      <c r="M149" s="89"/>
    </row>
    <row r="150" spans="9:13">
      <c r="I150" s="89"/>
      <c r="J150" s="89"/>
      <c r="K150" s="90"/>
      <c r="L150" s="89"/>
      <c r="M150" s="89"/>
    </row>
    <row r="151" spans="9:13">
      <c r="I151" s="89"/>
      <c r="J151" s="89"/>
      <c r="K151" s="90"/>
      <c r="L151" s="89"/>
      <c r="M151" s="89"/>
    </row>
    <row r="152" spans="9:13">
      <c r="I152" s="89"/>
      <c r="J152" s="89"/>
      <c r="K152" s="90"/>
      <c r="L152" s="89"/>
      <c r="M152" s="89"/>
    </row>
    <row r="153" spans="9:13">
      <c r="I153" s="89"/>
      <c r="J153" s="89"/>
      <c r="K153" s="90"/>
      <c r="L153" s="89"/>
      <c r="M153" s="89"/>
    </row>
    <row r="154" spans="9:13">
      <c r="I154" s="89"/>
      <c r="J154" s="89"/>
      <c r="K154" s="90"/>
      <c r="L154" s="89"/>
      <c r="M154" s="89"/>
    </row>
    <row r="155" spans="9:13">
      <c r="I155" s="89"/>
      <c r="J155" s="89"/>
      <c r="K155" s="90"/>
      <c r="L155" s="89"/>
      <c r="M155" s="89"/>
    </row>
    <row r="156" spans="9:13">
      <c r="I156" s="89"/>
      <c r="J156" s="89"/>
      <c r="K156" s="90"/>
      <c r="L156" s="89"/>
      <c r="M156" s="89"/>
    </row>
    <row r="157" spans="9:13">
      <c r="I157" s="89"/>
      <c r="J157" s="89"/>
      <c r="K157" s="90"/>
      <c r="L157" s="89"/>
      <c r="M157" s="89"/>
    </row>
    <row r="158" spans="9:13">
      <c r="I158" s="89"/>
      <c r="J158" s="89"/>
      <c r="K158" s="90"/>
      <c r="L158" s="89"/>
      <c r="M158" s="89"/>
    </row>
    <row r="159" spans="9:13">
      <c r="I159" s="89"/>
      <c r="J159" s="89"/>
      <c r="K159" s="90"/>
      <c r="L159" s="89"/>
      <c r="M159" s="89"/>
    </row>
    <row r="160" spans="9:13">
      <c r="I160" s="89"/>
      <c r="J160" s="89"/>
      <c r="K160" s="90"/>
      <c r="L160" s="89"/>
      <c r="M160" s="89"/>
    </row>
    <row r="161" spans="9:13">
      <c r="I161" s="89"/>
      <c r="J161" s="89"/>
      <c r="K161" s="90"/>
      <c r="L161" s="89"/>
      <c r="M161" s="89"/>
    </row>
    <row r="162" spans="9:13">
      <c r="I162" s="89"/>
      <c r="J162" s="89"/>
      <c r="K162" s="90"/>
      <c r="L162" s="89"/>
      <c r="M162" s="89"/>
    </row>
    <row r="163" spans="9:13">
      <c r="I163" s="89"/>
      <c r="J163" s="89"/>
      <c r="K163" s="90"/>
      <c r="L163" s="89"/>
      <c r="M163" s="89"/>
    </row>
    <row r="164" spans="9:13">
      <c r="I164" s="89"/>
      <c r="J164" s="89"/>
      <c r="K164" s="90"/>
      <c r="L164" s="89"/>
      <c r="M164" s="89"/>
    </row>
    <row r="165" spans="9:13">
      <c r="I165" s="89"/>
      <c r="J165" s="89"/>
      <c r="K165" s="90"/>
      <c r="L165" s="89"/>
      <c r="M165" s="89"/>
    </row>
    <row r="166" spans="9:13">
      <c r="I166" s="89"/>
      <c r="J166" s="89"/>
      <c r="K166" s="90"/>
      <c r="L166" s="89"/>
      <c r="M166" s="89"/>
    </row>
    <row r="167" spans="9:13">
      <c r="I167" s="89"/>
      <c r="J167" s="89"/>
      <c r="K167" s="90"/>
      <c r="L167" s="89"/>
      <c r="M167" s="89"/>
    </row>
    <row r="168" spans="9:13">
      <c r="I168" s="89"/>
      <c r="J168" s="89"/>
      <c r="K168" s="90"/>
      <c r="L168" s="89"/>
      <c r="M168" s="89"/>
    </row>
    <row r="169" spans="9:13">
      <c r="I169" s="89"/>
      <c r="J169" s="89"/>
      <c r="K169" s="90"/>
      <c r="L169" s="89"/>
      <c r="M169" s="89"/>
    </row>
    <row r="170" spans="9:13">
      <c r="I170" s="89"/>
      <c r="J170" s="89"/>
      <c r="K170" s="90"/>
      <c r="L170" s="89"/>
      <c r="M170" s="89"/>
    </row>
    <row r="171" spans="9:13">
      <c r="I171" s="89"/>
      <c r="J171" s="89"/>
      <c r="K171" s="90"/>
      <c r="L171" s="89"/>
      <c r="M171" s="89"/>
    </row>
    <row r="172" spans="9:13">
      <c r="I172" s="89"/>
      <c r="J172" s="89"/>
      <c r="K172" s="90"/>
      <c r="L172" s="89"/>
      <c r="M172" s="89"/>
    </row>
    <row r="173" spans="9:13">
      <c r="I173" s="89"/>
      <c r="J173" s="89"/>
      <c r="K173" s="90"/>
      <c r="L173" s="89"/>
      <c r="M173" s="89"/>
    </row>
    <row r="174" spans="9:13">
      <c r="I174" s="89"/>
      <c r="J174" s="89"/>
      <c r="K174" s="90"/>
      <c r="L174" s="89"/>
      <c r="M174" s="89"/>
    </row>
    <row r="175" spans="9:13">
      <c r="I175" s="89"/>
      <c r="J175" s="89"/>
      <c r="K175" s="90"/>
      <c r="L175" s="89"/>
      <c r="M175" s="89"/>
    </row>
    <row r="176" spans="9:13">
      <c r="I176" s="89"/>
      <c r="J176" s="89"/>
      <c r="K176" s="90"/>
      <c r="L176" s="89"/>
      <c r="M176" s="89"/>
    </row>
    <row r="177" spans="9:13">
      <c r="I177" s="89"/>
      <c r="J177" s="89"/>
      <c r="K177" s="90"/>
      <c r="L177" s="89"/>
      <c r="M177" s="89"/>
    </row>
    <row r="178" spans="9:13">
      <c r="I178" s="89"/>
      <c r="J178" s="89"/>
      <c r="K178" s="90"/>
      <c r="L178" s="89"/>
      <c r="M178" s="89"/>
    </row>
    <row r="179" spans="9:13">
      <c r="I179" s="89"/>
      <c r="J179" s="89"/>
      <c r="K179" s="90"/>
      <c r="L179" s="89"/>
      <c r="M179" s="89"/>
    </row>
    <row r="180" spans="9:13">
      <c r="I180" s="89"/>
      <c r="J180" s="89"/>
      <c r="K180" s="90"/>
      <c r="L180" s="89"/>
      <c r="M180" s="89"/>
    </row>
    <row r="181" spans="9:13">
      <c r="I181" s="89"/>
      <c r="J181" s="89"/>
      <c r="K181" s="90"/>
      <c r="L181" s="89"/>
      <c r="M181" s="89"/>
    </row>
    <row r="182" spans="9:13">
      <c r="I182" s="89"/>
      <c r="J182" s="89"/>
      <c r="K182" s="90"/>
      <c r="L182" s="89"/>
      <c r="M182" s="89"/>
    </row>
    <row r="183" spans="9:13">
      <c r="I183" s="89"/>
      <c r="J183" s="89"/>
      <c r="K183" s="90"/>
      <c r="L183" s="89"/>
      <c r="M183" s="89"/>
    </row>
    <row r="184" spans="9:13">
      <c r="I184" s="89"/>
      <c r="J184" s="89"/>
      <c r="K184" s="90"/>
      <c r="L184" s="89"/>
      <c r="M184" s="89"/>
    </row>
    <row r="185" spans="9:13">
      <c r="I185" s="89"/>
      <c r="J185" s="89"/>
      <c r="K185" s="90"/>
      <c r="L185" s="89"/>
      <c r="M185" s="89"/>
    </row>
    <row r="186" spans="9:13">
      <c r="I186" s="89"/>
      <c r="J186" s="89"/>
      <c r="K186" s="90"/>
      <c r="L186" s="89"/>
      <c r="M186" s="89"/>
    </row>
    <row r="187" spans="9:13">
      <c r="I187" s="89"/>
      <c r="J187" s="89"/>
      <c r="K187" s="90"/>
      <c r="L187" s="89"/>
      <c r="M187" s="89"/>
    </row>
    <row r="188" spans="9:13">
      <c r="I188" s="89"/>
      <c r="J188" s="89"/>
      <c r="K188" s="90"/>
      <c r="L188" s="89"/>
      <c r="M188" s="89"/>
    </row>
    <row r="189" spans="9:13">
      <c r="I189" s="89"/>
      <c r="J189" s="89"/>
      <c r="K189" s="90"/>
      <c r="L189" s="89"/>
      <c r="M189" s="89"/>
    </row>
    <row r="190" spans="9:13">
      <c r="I190" s="89"/>
      <c r="J190" s="89"/>
      <c r="K190" s="90"/>
      <c r="L190" s="89"/>
      <c r="M190" s="89"/>
    </row>
    <row r="191" spans="9:13">
      <c r="I191" s="89"/>
      <c r="J191" s="89"/>
      <c r="K191" s="90"/>
      <c r="L191" s="89"/>
      <c r="M191" s="89"/>
    </row>
    <row r="192" spans="9:13">
      <c r="I192" s="89"/>
      <c r="J192" s="89"/>
      <c r="K192" s="90"/>
      <c r="L192" s="89"/>
      <c r="M192" s="89"/>
    </row>
    <row r="193" spans="9:13">
      <c r="I193" s="89"/>
      <c r="J193" s="89"/>
      <c r="K193" s="90"/>
      <c r="L193" s="89"/>
      <c r="M193" s="89"/>
    </row>
    <row r="194" spans="9:13">
      <c r="I194" s="89"/>
      <c r="J194" s="89"/>
      <c r="K194" s="90"/>
      <c r="L194" s="89"/>
      <c r="M194" s="89"/>
    </row>
    <row r="195" spans="9:13">
      <c r="I195" s="89"/>
      <c r="J195" s="89"/>
      <c r="K195" s="90"/>
      <c r="L195" s="89"/>
      <c r="M195" s="89"/>
    </row>
    <row r="196" spans="9:13">
      <c r="I196" s="89"/>
      <c r="J196" s="89"/>
      <c r="K196" s="90"/>
      <c r="L196" s="89"/>
      <c r="M196" s="89"/>
    </row>
    <row r="197" spans="9:13">
      <c r="I197" s="89"/>
      <c r="J197" s="89"/>
      <c r="K197" s="90"/>
      <c r="L197" s="89"/>
      <c r="M197" s="89"/>
    </row>
    <row r="198" spans="9:13">
      <c r="I198" s="89"/>
      <c r="J198" s="89"/>
      <c r="K198" s="90"/>
      <c r="L198" s="89"/>
      <c r="M198" s="89"/>
    </row>
    <row r="199" spans="9:13">
      <c r="I199" s="89"/>
      <c r="J199" s="89"/>
      <c r="K199" s="90"/>
      <c r="L199" s="89"/>
      <c r="M199" s="89"/>
    </row>
    <row r="200" spans="9:13">
      <c r="I200" s="89"/>
      <c r="J200" s="89"/>
      <c r="K200" s="90"/>
      <c r="L200" s="89"/>
      <c r="M200" s="89"/>
    </row>
    <row r="201" spans="9:13">
      <c r="I201" s="89"/>
      <c r="J201" s="89"/>
      <c r="K201" s="90"/>
      <c r="L201" s="89"/>
      <c r="M201" s="89"/>
    </row>
    <row r="202" spans="9:13">
      <c r="I202" s="89"/>
      <c r="J202" s="89"/>
      <c r="K202" s="90"/>
      <c r="L202" s="89"/>
      <c r="M202" s="89"/>
    </row>
    <row r="203" spans="9:13">
      <c r="I203" s="89"/>
      <c r="J203" s="89"/>
      <c r="K203" s="90"/>
      <c r="L203" s="89"/>
      <c r="M203" s="89"/>
    </row>
    <row r="204" spans="9:13">
      <c r="I204" s="89"/>
      <c r="J204" s="89"/>
      <c r="K204" s="90"/>
      <c r="L204" s="89"/>
      <c r="M204" s="89"/>
    </row>
    <row r="205" spans="9:13">
      <c r="I205" s="89"/>
      <c r="J205" s="89"/>
      <c r="K205" s="90"/>
      <c r="L205" s="89"/>
      <c r="M205" s="89"/>
    </row>
    <row r="206" spans="9:13">
      <c r="I206" s="89"/>
      <c r="J206" s="89"/>
      <c r="K206" s="90"/>
      <c r="L206" s="89"/>
      <c r="M206" s="89"/>
    </row>
    <row r="207" spans="9:13">
      <c r="I207" s="89"/>
      <c r="J207" s="89"/>
      <c r="K207" s="90"/>
      <c r="L207" s="89"/>
      <c r="M207" s="89"/>
    </row>
    <row r="208" spans="9:13">
      <c r="I208" s="89"/>
      <c r="J208" s="89"/>
      <c r="K208" s="90"/>
      <c r="L208" s="89"/>
      <c r="M208" s="89"/>
    </row>
    <row r="209" spans="9:13">
      <c r="I209" s="89"/>
      <c r="J209" s="89"/>
      <c r="K209" s="90"/>
      <c r="L209" s="89"/>
      <c r="M209" s="89"/>
    </row>
    <row r="210" spans="9:13">
      <c r="I210" s="89"/>
      <c r="J210" s="89"/>
      <c r="K210" s="90"/>
      <c r="L210" s="89"/>
      <c r="M210" s="89"/>
    </row>
    <row r="211" spans="9:13">
      <c r="I211" s="89"/>
      <c r="J211" s="89"/>
      <c r="K211" s="90"/>
      <c r="L211" s="89"/>
      <c r="M211" s="89"/>
    </row>
    <row r="212" spans="9:13">
      <c r="I212" s="89"/>
      <c r="J212" s="89"/>
      <c r="K212" s="90"/>
      <c r="L212" s="89"/>
      <c r="M212" s="89"/>
    </row>
    <row r="213" spans="9:13">
      <c r="I213" s="89"/>
      <c r="J213" s="89"/>
      <c r="K213" s="90"/>
      <c r="L213" s="89"/>
      <c r="M213" s="89"/>
    </row>
    <row r="214" spans="9:13">
      <c r="I214" s="89"/>
      <c r="J214" s="89"/>
      <c r="K214" s="90"/>
      <c r="L214" s="89"/>
      <c r="M214" s="89"/>
    </row>
    <row r="215" spans="9:13">
      <c r="I215" s="89"/>
      <c r="J215" s="89"/>
      <c r="K215" s="90"/>
      <c r="L215" s="89"/>
      <c r="M215" s="89"/>
    </row>
    <row r="216" spans="9:13">
      <c r="I216" s="89"/>
      <c r="J216" s="89"/>
      <c r="K216" s="90"/>
      <c r="L216" s="89"/>
      <c r="M216" s="89"/>
    </row>
    <row r="217" spans="9:13">
      <c r="I217" s="89"/>
      <c r="J217" s="89"/>
      <c r="K217" s="90"/>
      <c r="L217" s="89"/>
      <c r="M217" s="89"/>
    </row>
    <row r="218" spans="9:13">
      <c r="I218" s="89"/>
      <c r="J218" s="89"/>
      <c r="K218" s="90"/>
      <c r="L218" s="89"/>
      <c r="M218" s="89"/>
    </row>
    <row r="219" spans="9:13">
      <c r="I219" s="89"/>
      <c r="J219" s="89"/>
      <c r="K219" s="90"/>
      <c r="L219" s="89"/>
      <c r="M219" s="89"/>
    </row>
    <row r="220" spans="9:13">
      <c r="I220" s="89"/>
      <c r="J220" s="89"/>
      <c r="K220" s="90"/>
      <c r="L220" s="89"/>
      <c r="M220" s="89"/>
    </row>
    <row r="221" spans="9:13">
      <c r="I221" s="89"/>
      <c r="J221" s="89"/>
      <c r="K221" s="90"/>
      <c r="L221" s="89"/>
      <c r="M221" s="89"/>
    </row>
    <row r="222" spans="9:13">
      <c r="I222" s="89"/>
      <c r="J222" s="89"/>
      <c r="K222" s="90"/>
      <c r="L222" s="89"/>
      <c r="M222" s="89"/>
    </row>
    <row r="223" spans="9:13">
      <c r="I223" s="89"/>
      <c r="J223" s="89"/>
      <c r="K223" s="90"/>
      <c r="L223" s="89"/>
      <c r="M223" s="89"/>
    </row>
    <row r="224" spans="9:13">
      <c r="I224" s="89"/>
      <c r="J224" s="89"/>
      <c r="K224" s="90"/>
      <c r="L224" s="89"/>
      <c r="M224" s="89"/>
    </row>
    <row r="225" spans="9:13">
      <c r="I225" s="89"/>
      <c r="J225" s="89"/>
      <c r="K225" s="90"/>
      <c r="L225" s="89"/>
      <c r="M225" s="89"/>
    </row>
    <row r="226" spans="9:13">
      <c r="I226" s="89"/>
      <c r="J226" s="89"/>
      <c r="K226" s="90"/>
      <c r="L226" s="89"/>
      <c r="M226" s="89"/>
    </row>
    <row r="227" spans="9:13">
      <c r="I227" s="89"/>
      <c r="J227" s="89"/>
      <c r="K227" s="90"/>
      <c r="L227" s="89"/>
      <c r="M227" s="89"/>
    </row>
    <row r="228" spans="9:13">
      <c r="I228" s="89"/>
      <c r="J228" s="89"/>
      <c r="K228" s="90"/>
      <c r="L228" s="89"/>
      <c r="M228" s="89"/>
    </row>
    <row r="229" spans="9:13">
      <c r="I229" s="89"/>
      <c r="J229" s="89"/>
      <c r="K229" s="90"/>
      <c r="L229" s="89"/>
      <c r="M229" s="89"/>
    </row>
    <row r="230" spans="9:13">
      <c r="I230" s="89"/>
      <c r="J230" s="89"/>
      <c r="K230" s="90"/>
      <c r="L230" s="89"/>
      <c r="M230" s="89"/>
    </row>
    <row r="231" spans="9:13">
      <c r="I231" s="89"/>
      <c r="J231" s="89"/>
      <c r="K231" s="90"/>
      <c r="L231" s="89"/>
      <c r="M231" s="89"/>
    </row>
    <row r="232" spans="9:13">
      <c r="I232" s="89"/>
      <c r="J232" s="89"/>
      <c r="K232" s="90"/>
      <c r="L232" s="89"/>
      <c r="M232" s="89"/>
    </row>
    <row r="233" spans="9:13">
      <c r="I233" s="89"/>
      <c r="J233" s="89"/>
      <c r="K233" s="90"/>
      <c r="L233" s="89"/>
      <c r="M233" s="89"/>
    </row>
    <row r="234" spans="9:13">
      <c r="I234" s="89"/>
      <c r="J234" s="89"/>
      <c r="K234" s="90"/>
      <c r="L234" s="89"/>
      <c r="M234" s="89"/>
    </row>
    <row r="235" spans="9:13">
      <c r="I235" s="89"/>
      <c r="J235" s="89"/>
      <c r="K235" s="90"/>
      <c r="L235" s="89"/>
      <c r="M235" s="89"/>
    </row>
    <row r="236" spans="9:13">
      <c r="I236" s="89"/>
      <c r="J236" s="89"/>
      <c r="K236" s="90"/>
      <c r="L236" s="89"/>
      <c r="M236" s="89"/>
    </row>
    <row r="237" spans="9:13">
      <c r="I237" s="89"/>
      <c r="J237" s="89"/>
      <c r="K237" s="90"/>
      <c r="L237" s="89"/>
      <c r="M237" s="89"/>
    </row>
    <row r="238" spans="9:13">
      <c r="I238" s="89"/>
      <c r="J238" s="89"/>
      <c r="K238" s="90"/>
      <c r="L238" s="89"/>
      <c r="M238" s="89"/>
    </row>
    <row r="239" spans="9:13">
      <c r="I239" s="89"/>
      <c r="J239" s="89"/>
      <c r="K239" s="90"/>
      <c r="L239" s="89"/>
      <c r="M239" s="89"/>
    </row>
    <row r="240" spans="9:13">
      <c r="I240" s="89"/>
      <c r="J240" s="89"/>
      <c r="K240" s="90"/>
      <c r="L240" s="89"/>
      <c r="M240" s="89"/>
    </row>
    <row r="241" spans="9:13">
      <c r="I241" s="89"/>
      <c r="J241" s="89"/>
      <c r="K241" s="90"/>
      <c r="L241" s="89"/>
      <c r="M241" s="89"/>
    </row>
    <row r="242" spans="9:13">
      <c r="I242" s="89"/>
      <c r="J242" s="89"/>
      <c r="K242" s="90"/>
      <c r="L242" s="89"/>
      <c r="M242" s="89"/>
    </row>
    <row r="243" spans="9:13">
      <c r="I243" s="89"/>
      <c r="J243" s="89"/>
      <c r="K243" s="90"/>
      <c r="L243" s="89"/>
      <c r="M243" s="89"/>
    </row>
    <row r="244" spans="9:13">
      <c r="I244" s="89"/>
      <c r="J244" s="89"/>
      <c r="K244" s="90"/>
      <c r="L244" s="89"/>
      <c r="M244" s="89"/>
    </row>
    <row r="245" spans="9:13">
      <c r="I245" s="89"/>
      <c r="J245" s="89"/>
      <c r="K245" s="90"/>
      <c r="L245" s="89"/>
      <c r="M245" s="89"/>
    </row>
    <row r="246" spans="9:13">
      <c r="I246" s="89"/>
      <c r="J246" s="89"/>
      <c r="K246" s="90"/>
      <c r="L246" s="89"/>
      <c r="M246" s="89"/>
    </row>
    <row r="247" spans="9:13">
      <c r="I247" s="89"/>
      <c r="J247" s="89"/>
      <c r="K247" s="90"/>
      <c r="L247" s="89"/>
      <c r="M247" s="89"/>
    </row>
    <row r="248" spans="9:13">
      <c r="I248" s="89"/>
      <c r="J248" s="89"/>
      <c r="K248" s="90"/>
      <c r="L248" s="89"/>
      <c r="M248" s="89"/>
    </row>
    <row r="249" spans="9:13">
      <c r="I249" s="89"/>
      <c r="J249" s="89"/>
      <c r="K249" s="90"/>
      <c r="L249" s="89"/>
      <c r="M249" s="89"/>
    </row>
    <row r="250" spans="9:13">
      <c r="I250" s="89"/>
      <c r="J250" s="89"/>
      <c r="K250" s="90"/>
      <c r="L250" s="89"/>
      <c r="M250" s="89"/>
    </row>
    <row r="251" spans="9:13">
      <c r="I251" s="89"/>
      <c r="J251" s="89"/>
      <c r="K251" s="90"/>
      <c r="L251" s="89"/>
      <c r="M251" s="89"/>
    </row>
    <row r="252" spans="9:13">
      <c r="I252" s="89"/>
      <c r="J252" s="89"/>
      <c r="K252" s="90"/>
      <c r="L252" s="89"/>
      <c r="M252" s="89"/>
    </row>
    <row r="253" spans="9:13">
      <c r="I253" s="89"/>
      <c r="J253" s="89"/>
      <c r="K253" s="90"/>
      <c r="L253" s="89"/>
      <c r="M253" s="89"/>
    </row>
    <row r="254" spans="9:13">
      <c r="I254" s="89"/>
      <c r="J254" s="89"/>
      <c r="K254" s="90"/>
      <c r="L254" s="89"/>
      <c r="M254" s="89"/>
    </row>
    <row r="255" spans="9:13">
      <c r="I255" s="89"/>
      <c r="J255" s="89"/>
      <c r="K255" s="90"/>
      <c r="L255" s="89"/>
      <c r="M255" s="89"/>
    </row>
    <row r="256" spans="9:13">
      <c r="I256" s="89"/>
      <c r="J256" s="89"/>
      <c r="K256" s="90"/>
      <c r="L256" s="89"/>
      <c r="M256" s="89"/>
    </row>
    <row r="257" spans="9:13">
      <c r="I257" s="89"/>
      <c r="J257" s="89"/>
      <c r="K257" s="90"/>
      <c r="L257" s="89"/>
      <c r="M257" s="89"/>
    </row>
    <row r="258" spans="9:13">
      <c r="I258" s="89"/>
      <c r="J258" s="89"/>
      <c r="K258" s="90"/>
      <c r="L258" s="89"/>
      <c r="M258" s="89"/>
    </row>
    <row r="259" spans="9:13">
      <c r="I259" s="89"/>
      <c r="J259" s="89"/>
      <c r="K259" s="90"/>
      <c r="L259" s="89"/>
      <c r="M259" s="89"/>
    </row>
    <row r="260" spans="9:13">
      <c r="I260" s="89"/>
      <c r="J260" s="89"/>
      <c r="K260" s="90"/>
      <c r="L260" s="89"/>
      <c r="M260" s="89"/>
    </row>
    <row r="261" spans="9:13">
      <c r="I261" s="89"/>
      <c r="J261" s="89"/>
      <c r="K261" s="90"/>
      <c r="L261" s="89"/>
      <c r="M261" s="89"/>
    </row>
    <row r="262" spans="9:13">
      <c r="I262" s="89"/>
      <c r="J262" s="89"/>
      <c r="K262" s="90"/>
      <c r="L262" s="89"/>
      <c r="M262" s="89"/>
    </row>
    <row r="263" spans="9:13">
      <c r="I263" s="89"/>
      <c r="J263" s="89"/>
      <c r="K263" s="90"/>
      <c r="L263" s="89"/>
      <c r="M263" s="89"/>
    </row>
    <row r="264" spans="9:13">
      <c r="I264" s="89"/>
      <c r="J264" s="89"/>
      <c r="K264" s="90"/>
      <c r="L264" s="89"/>
      <c r="M264" s="89"/>
    </row>
    <row r="265" spans="9:13">
      <c r="I265" s="89"/>
      <c r="J265" s="89"/>
      <c r="K265" s="90"/>
      <c r="L265" s="89"/>
      <c r="M265" s="89"/>
    </row>
    <row r="266" spans="9:13">
      <c r="I266" s="89"/>
      <c r="J266" s="89"/>
      <c r="K266" s="90"/>
      <c r="L266" s="89"/>
      <c r="M266" s="89"/>
    </row>
    <row r="267" spans="9:13">
      <c r="I267" s="89"/>
      <c r="J267" s="89"/>
      <c r="K267" s="90"/>
      <c r="L267" s="89"/>
      <c r="M267" s="89"/>
    </row>
    <row r="268" spans="9:13">
      <c r="I268" s="89"/>
      <c r="J268" s="89"/>
      <c r="K268" s="90"/>
      <c r="L268" s="89"/>
      <c r="M268" s="89"/>
    </row>
    <row r="269" spans="9:13">
      <c r="I269" s="89"/>
      <c r="J269" s="89"/>
      <c r="K269" s="90"/>
      <c r="L269" s="89"/>
      <c r="M269" s="89"/>
    </row>
    <row r="270" spans="9:13">
      <c r="I270" s="89"/>
      <c r="J270" s="89"/>
      <c r="K270" s="90"/>
      <c r="L270" s="89"/>
      <c r="M270" s="89"/>
    </row>
    <row r="271" spans="9:13">
      <c r="I271" s="89"/>
      <c r="J271" s="89"/>
      <c r="K271" s="90"/>
      <c r="L271" s="89"/>
      <c r="M271" s="89"/>
    </row>
    <row r="272" spans="9:13">
      <c r="I272" s="89"/>
      <c r="J272" s="89"/>
      <c r="K272" s="90"/>
      <c r="L272" s="89"/>
      <c r="M272" s="89"/>
    </row>
    <row r="273" spans="9:13">
      <c r="I273" s="89"/>
      <c r="J273" s="89"/>
      <c r="K273" s="90"/>
      <c r="L273" s="89"/>
      <c r="M273" s="89"/>
    </row>
    <row r="274" spans="9:13">
      <c r="I274" s="89"/>
      <c r="J274" s="89"/>
      <c r="K274" s="90"/>
      <c r="L274" s="89"/>
      <c r="M274" s="89"/>
    </row>
    <row r="275" spans="9:13">
      <c r="I275" s="89"/>
      <c r="J275" s="89"/>
      <c r="K275" s="90"/>
      <c r="L275" s="89"/>
      <c r="M275" s="89"/>
    </row>
    <row r="276" spans="9:13">
      <c r="I276" s="89"/>
      <c r="J276" s="89"/>
      <c r="K276" s="90"/>
      <c r="L276" s="89"/>
      <c r="M276" s="89"/>
    </row>
    <row r="277" spans="9:13">
      <c r="I277" s="89"/>
      <c r="J277" s="89"/>
      <c r="K277" s="90"/>
      <c r="L277" s="89"/>
      <c r="M277" s="89"/>
    </row>
    <row r="278" spans="9:13">
      <c r="I278" s="89"/>
      <c r="J278" s="89"/>
      <c r="K278" s="90"/>
      <c r="L278" s="89"/>
      <c r="M278" s="89"/>
    </row>
    <row r="279" spans="9:13">
      <c r="I279" s="89"/>
      <c r="J279" s="89"/>
      <c r="K279" s="90"/>
      <c r="L279" s="89"/>
      <c r="M279" s="89"/>
    </row>
    <row r="280" spans="9:13">
      <c r="I280" s="89"/>
      <c r="J280" s="89"/>
      <c r="K280" s="90"/>
      <c r="L280" s="89"/>
      <c r="M280" s="89"/>
    </row>
    <row r="281" spans="9:13">
      <c r="I281" s="89"/>
      <c r="J281" s="89"/>
      <c r="K281" s="90"/>
      <c r="L281" s="89"/>
      <c r="M281" s="89"/>
    </row>
    <row r="282" spans="9:13">
      <c r="I282" s="89"/>
      <c r="J282" s="89"/>
      <c r="K282" s="90"/>
      <c r="L282" s="89"/>
      <c r="M282" s="89"/>
    </row>
    <row r="283" spans="9:13">
      <c r="I283" s="89"/>
      <c r="J283" s="89"/>
      <c r="K283" s="90"/>
      <c r="L283" s="89"/>
      <c r="M283" s="89"/>
    </row>
    <row r="284" spans="9:13">
      <c r="I284" s="89"/>
      <c r="J284" s="89"/>
      <c r="K284" s="90"/>
      <c r="L284" s="89"/>
      <c r="M284" s="89"/>
    </row>
    <row r="285" spans="9:13">
      <c r="I285" s="89"/>
      <c r="J285" s="89"/>
      <c r="K285" s="90"/>
      <c r="L285" s="89"/>
      <c r="M285" s="89"/>
    </row>
    <row r="286" spans="9:13">
      <c r="I286" s="89"/>
      <c r="J286" s="89"/>
      <c r="K286" s="90"/>
      <c r="L286" s="89"/>
      <c r="M286" s="89"/>
    </row>
    <row r="287" spans="9:13">
      <c r="I287" s="89"/>
      <c r="J287" s="89"/>
      <c r="K287" s="90"/>
      <c r="L287" s="89"/>
      <c r="M287" s="89"/>
    </row>
    <row r="288" spans="9:13">
      <c r="I288" s="89"/>
      <c r="J288" s="89"/>
      <c r="K288" s="90"/>
      <c r="L288" s="89"/>
      <c r="M288" s="89"/>
    </row>
    <row r="289" spans="9:13">
      <c r="I289" s="89"/>
      <c r="J289" s="89"/>
      <c r="K289" s="90"/>
      <c r="L289" s="89"/>
      <c r="M289" s="89"/>
    </row>
    <row r="290" spans="9:13">
      <c r="I290" s="89"/>
      <c r="J290" s="89"/>
      <c r="K290" s="90"/>
      <c r="L290" s="89"/>
      <c r="M290" s="89"/>
    </row>
    <row r="291" spans="9:13">
      <c r="I291" s="89"/>
      <c r="J291" s="89"/>
      <c r="K291" s="90"/>
      <c r="L291" s="89"/>
      <c r="M291" s="89"/>
    </row>
    <row r="292" spans="9:13">
      <c r="I292" s="89"/>
      <c r="J292" s="89"/>
      <c r="K292" s="90"/>
      <c r="L292" s="89"/>
      <c r="M292" s="89"/>
    </row>
    <row r="293" spans="9:13">
      <c r="I293" s="89"/>
      <c r="J293" s="89"/>
      <c r="K293" s="90"/>
      <c r="L293" s="89"/>
      <c r="M293" s="89"/>
    </row>
    <row r="294" spans="9:13">
      <c r="I294" s="89"/>
      <c r="J294" s="89"/>
      <c r="K294" s="90"/>
      <c r="L294" s="89"/>
      <c r="M294" s="89"/>
    </row>
    <row r="295" spans="9:13">
      <c r="I295" s="89"/>
      <c r="J295" s="89"/>
      <c r="K295" s="90"/>
      <c r="L295" s="89"/>
      <c r="M295" s="89"/>
    </row>
    <row r="296" spans="9:13">
      <c r="I296" s="89"/>
      <c r="J296" s="89"/>
      <c r="K296" s="90"/>
      <c r="L296" s="89"/>
      <c r="M296" s="89"/>
    </row>
    <row r="297" spans="9:13">
      <c r="I297" s="89"/>
      <c r="J297" s="89"/>
      <c r="K297" s="90"/>
      <c r="L297" s="89"/>
      <c r="M297" s="89"/>
    </row>
    <row r="298" spans="9:13">
      <c r="I298" s="89"/>
      <c r="J298" s="89"/>
      <c r="K298" s="90"/>
      <c r="L298" s="89"/>
      <c r="M298" s="89"/>
    </row>
    <row r="299" spans="9:13">
      <c r="I299" s="89"/>
      <c r="J299" s="89"/>
      <c r="K299" s="90"/>
      <c r="L299" s="89"/>
      <c r="M299" s="89"/>
    </row>
    <row r="300" spans="9:13">
      <c r="I300" s="89"/>
      <c r="J300" s="89"/>
      <c r="K300" s="90"/>
      <c r="L300" s="89"/>
      <c r="M300" s="89"/>
    </row>
    <row r="301" spans="9:13">
      <c r="I301" s="89"/>
      <c r="J301" s="89"/>
      <c r="K301" s="90"/>
      <c r="L301" s="89"/>
      <c r="M301" s="89"/>
    </row>
    <row r="302" spans="9:13">
      <c r="I302" s="89"/>
      <c r="J302" s="89"/>
      <c r="K302" s="90"/>
      <c r="L302" s="89"/>
      <c r="M302" s="89"/>
    </row>
    <row r="303" spans="9:13">
      <c r="I303" s="89"/>
      <c r="J303" s="89"/>
      <c r="K303" s="90"/>
      <c r="L303" s="89"/>
      <c r="M303" s="89"/>
    </row>
    <row r="304" spans="9:13">
      <c r="I304" s="89"/>
      <c r="J304" s="89"/>
      <c r="K304" s="90"/>
      <c r="L304" s="89"/>
      <c r="M304" s="89"/>
    </row>
    <row r="305" spans="9:13">
      <c r="I305" s="89"/>
      <c r="J305" s="89"/>
      <c r="K305" s="90"/>
      <c r="L305" s="89"/>
      <c r="M305" s="89"/>
    </row>
    <row r="306" spans="9:13">
      <c r="I306" s="89"/>
      <c r="J306" s="89"/>
      <c r="K306" s="90"/>
      <c r="L306" s="89"/>
      <c r="M306" s="89"/>
    </row>
    <row r="307" spans="9:13">
      <c r="I307" s="89"/>
      <c r="J307" s="89"/>
      <c r="K307" s="90"/>
      <c r="L307" s="89"/>
      <c r="M307" s="89"/>
    </row>
    <row r="308" spans="9:13">
      <c r="I308" s="89"/>
      <c r="J308" s="89"/>
      <c r="K308" s="90"/>
      <c r="L308" s="89"/>
      <c r="M308" s="89"/>
    </row>
    <row r="309" spans="9:13">
      <c r="I309" s="89"/>
      <c r="J309" s="89"/>
      <c r="K309" s="90"/>
      <c r="L309" s="89"/>
      <c r="M309" s="89"/>
    </row>
    <row r="310" spans="9:13">
      <c r="I310" s="89"/>
      <c r="J310" s="89"/>
      <c r="K310" s="90"/>
      <c r="L310" s="89"/>
      <c r="M310" s="89"/>
    </row>
    <row r="311" spans="9:13">
      <c r="I311" s="89"/>
      <c r="J311" s="89"/>
      <c r="K311" s="90"/>
      <c r="L311" s="89"/>
      <c r="M311" s="89"/>
    </row>
    <row r="312" spans="9:13">
      <c r="I312" s="89"/>
      <c r="J312" s="89"/>
      <c r="K312" s="90"/>
      <c r="L312" s="89"/>
      <c r="M312" s="89"/>
    </row>
    <row r="313" spans="9:13">
      <c r="I313" s="89"/>
      <c r="J313" s="89"/>
      <c r="K313" s="90"/>
      <c r="L313" s="89"/>
      <c r="M313" s="89"/>
    </row>
    <row r="314" spans="9:13">
      <c r="I314" s="89"/>
      <c r="J314" s="89"/>
      <c r="K314" s="90"/>
      <c r="L314" s="89"/>
      <c r="M314" s="89"/>
    </row>
    <row r="315" spans="9:13">
      <c r="I315" s="89"/>
      <c r="J315" s="89"/>
      <c r="K315" s="90"/>
      <c r="L315" s="89"/>
      <c r="M315" s="89"/>
    </row>
    <row r="316" spans="9:13">
      <c r="I316" s="89"/>
      <c r="J316" s="89"/>
      <c r="K316" s="90"/>
      <c r="L316" s="89"/>
      <c r="M316" s="89"/>
    </row>
    <row r="317" spans="9:13">
      <c r="I317" s="89"/>
      <c r="J317" s="89"/>
      <c r="K317" s="90"/>
      <c r="L317" s="89"/>
      <c r="M317" s="89"/>
    </row>
    <row r="318" spans="9:13">
      <c r="I318" s="89"/>
      <c r="J318" s="89"/>
      <c r="K318" s="90"/>
      <c r="L318" s="89"/>
      <c r="M318" s="89"/>
    </row>
    <row r="319" spans="9:13">
      <c r="I319" s="89"/>
      <c r="J319" s="89"/>
      <c r="K319" s="90"/>
      <c r="L319" s="89"/>
      <c r="M319" s="89"/>
    </row>
    <row r="320" spans="9:13">
      <c r="I320" s="89"/>
      <c r="J320" s="89"/>
      <c r="K320" s="90"/>
      <c r="L320" s="89"/>
      <c r="M320" s="89"/>
    </row>
    <row r="321" spans="9:13">
      <c r="I321" s="89"/>
      <c r="J321" s="89"/>
      <c r="K321" s="90"/>
      <c r="L321" s="89"/>
      <c r="M321" s="89"/>
    </row>
    <row r="322" spans="9:13">
      <c r="I322" s="89"/>
      <c r="J322" s="89"/>
      <c r="K322" s="90"/>
      <c r="L322" s="89"/>
      <c r="M322" s="89"/>
    </row>
    <row r="323" spans="9:13">
      <c r="I323" s="89"/>
      <c r="J323" s="89"/>
      <c r="K323" s="90"/>
      <c r="L323" s="89"/>
      <c r="M323" s="89"/>
    </row>
    <row r="324" spans="9:13">
      <c r="I324" s="89"/>
      <c r="J324" s="89"/>
      <c r="K324" s="90"/>
      <c r="L324" s="89"/>
      <c r="M324" s="89"/>
    </row>
    <row r="325" spans="9:13">
      <c r="I325" s="89"/>
      <c r="J325" s="89"/>
      <c r="K325" s="90"/>
      <c r="L325" s="89"/>
      <c r="M325" s="89"/>
    </row>
    <row r="326" spans="9:13">
      <c r="I326" s="89"/>
      <c r="J326" s="89"/>
      <c r="K326" s="90"/>
      <c r="L326" s="89"/>
      <c r="M326" s="89"/>
    </row>
    <row r="327" spans="9:13">
      <c r="I327" s="89"/>
      <c r="J327" s="89"/>
      <c r="K327" s="90"/>
      <c r="L327" s="89"/>
      <c r="M327" s="89"/>
    </row>
    <row r="328" spans="9:13">
      <c r="I328" s="89"/>
      <c r="J328" s="89"/>
      <c r="K328" s="90"/>
      <c r="L328" s="89"/>
      <c r="M328" s="89"/>
    </row>
    <row r="329" spans="9:13">
      <c r="I329" s="89"/>
      <c r="J329" s="89"/>
      <c r="K329" s="90"/>
      <c r="L329" s="89"/>
      <c r="M329" s="89"/>
    </row>
    <row r="330" spans="9:13">
      <c r="I330" s="89"/>
      <c r="J330" s="89"/>
      <c r="K330" s="90"/>
      <c r="L330" s="89"/>
      <c r="M330" s="89"/>
    </row>
    <row r="331" spans="9:13">
      <c r="I331" s="89"/>
      <c r="J331" s="89"/>
      <c r="K331" s="90"/>
      <c r="L331" s="89"/>
      <c r="M331" s="89"/>
    </row>
    <row r="332" spans="9:13">
      <c r="I332" s="89"/>
      <c r="J332" s="89"/>
      <c r="K332" s="90"/>
      <c r="L332" s="89"/>
      <c r="M332" s="89"/>
    </row>
    <row r="333" spans="9:13">
      <c r="I333" s="89"/>
      <c r="J333" s="89"/>
      <c r="K333" s="90"/>
      <c r="L333" s="89"/>
      <c r="M333" s="89"/>
    </row>
    <row r="334" spans="9:13">
      <c r="I334" s="89"/>
      <c r="J334" s="89"/>
      <c r="K334" s="90"/>
      <c r="L334" s="89"/>
      <c r="M334" s="89"/>
    </row>
    <row r="335" spans="9:13">
      <c r="I335" s="89"/>
      <c r="J335" s="89"/>
      <c r="K335" s="90"/>
      <c r="L335" s="89"/>
      <c r="M335" s="89"/>
    </row>
    <row r="336" spans="9:13">
      <c r="I336" s="89"/>
      <c r="J336" s="89"/>
      <c r="K336" s="90"/>
      <c r="L336" s="89"/>
      <c r="M336" s="89"/>
    </row>
    <row r="337" spans="9:13">
      <c r="I337" s="89"/>
      <c r="J337" s="89"/>
      <c r="K337" s="90"/>
      <c r="L337" s="89"/>
      <c r="M337" s="89"/>
    </row>
    <row r="338" spans="9:13">
      <c r="I338" s="89"/>
      <c r="J338" s="89"/>
      <c r="K338" s="90"/>
      <c r="L338" s="89"/>
      <c r="M338" s="89"/>
    </row>
    <row r="339" spans="9:13">
      <c r="I339" s="89"/>
      <c r="J339" s="89"/>
      <c r="K339" s="90"/>
      <c r="L339" s="89"/>
      <c r="M339" s="89"/>
    </row>
    <row r="340" spans="9:13">
      <c r="I340" s="89"/>
      <c r="J340" s="89"/>
      <c r="K340" s="90"/>
      <c r="L340" s="89"/>
      <c r="M340" s="89"/>
    </row>
  </sheetData>
  <mergeCells count="2">
    <mergeCell ref="A36:E36"/>
    <mergeCell ref="A1:E1"/>
  </mergeCells>
  <phoneticPr fontId="2"/>
  <conditionalFormatting sqref="C5:D14 C19:D28">
    <cfRule type="containsText" dxfId="4" priority="3" operator="containsText" text="未提出">
      <formula>NOT(ISERROR(SEARCH("未提出",C5)))</formula>
    </cfRule>
  </conditionalFormatting>
  <conditionalFormatting sqref="C5:I14 C19:D28">
    <cfRule type="containsText" dxfId="3" priority="1" operator="containsText" text="本人に書類未配付">
      <formula>NOT(ISERROR(SEARCH("本人に書類未配付",C5)))</formula>
    </cfRule>
    <cfRule type="containsText" dxfId="2" priority="2" stopIfTrue="1" operator="containsText" text="該当なし">
      <formula>NOT(ISERROR(SEARCH("該当なし",C5)))</formula>
    </cfRule>
  </conditionalFormatting>
  <dataValidations count="3">
    <dataValidation type="list" allowBlank="1" showInputMessage="1" showErrorMessage="1" sqref="C5:I14" xr:uid="{0B33729D-7FDD-4162-B2BF-DFCE76410BC6}">
      <formula1>$K$6:$K$9</formula1>
    </dataValidation>
    <dataValidation type="list" allowBlank="1" showInputMessage="1" showErrorMessage="1" sqref="B5:B14 B19:B28" xr:uid="{80223C70-E547-4C24-8999-F57AA2AB24B9}">
      <formula1>_xlfn.ANCHORARRAY($J$19)</formula1>
    </dataValidation>
    <dataValidation type="list" allowBlank="1" showInputMessage="1" showErrorMessage="1" sqref="C19:D28" xr:uid="{946706B2-A66B-416D-89D8-7720E5B2B1E2}">
      <formula1>$K$6:$K$10</formula1>
    </dataValidation>
  </dataValidations>
  <pageMargins left="0.70866141732283472" right="0.70866141732283472" top="0" bottom="0" header="0" footer="0"/>
  <pageSetup paperSize="9" scale="7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99545-716E-43A1-82EF-02FD3A4E977D}">
  <sheetPr>
    <pageSetUpPr fitToPage="1"/>
  </sheetPr>
  <dimension ref="A1:R320"/>
  <sheetViews>
    <sheetView view="pageBreakPreview" zoomScaleNormal="100" zoomScaleSheetLayoutView="100" workbookViewId="0">
      <selection activeCell="B12" sqref="B12"/>
    </sheetView>
  </sheetViews>
  <sheetFormatPr defaultRowHeight="18.75"/>
  <cols>
    <col min="1" max="1" width="13" bestFit="1" customWidth="1"/>
    <col min="2" max="2" width="23.5" bestFit="1" customWidth="1"/>
    <col min="3" max="3" width="23.5" customWidth="1"/>
    <col min="4" max="6" width="23.5" bestFit="1" customWidth="1"/>
    <col min="7" max="9" width="14.5" customWidth="1"/>
    <col min="10" max="10" width="12.75" customWidth="1"/>
    <col min="11" max="11" width="3.375" hidden="1" customWidth="1"/>
    <col min="12" max="12" width="19.25" hidden="1" customWidth="1"/>
    <col min="13" max="13" width="22" bestFit="1" customWidth="1"/>
    <col min="14" max="15" width="18.875" bestFit="1" customWidth="1"/>
  </cols>
  <sheetData>
    <row r="1" spans="1:18" ht="35.25">
      <c r="A1" s="127" t="s">
        <v>139</v>
      </c>
      <c r="B1" s="127"/>
      <c r="C1" s="127"/>
      <c r="D1" s="127"/>
      <c r="E1" s="127"/>
      <c r="F1" s="33"/>
      <c r="G1" s="35"/>
      <c r="H1" s="35"/>
      <c r="I1" s="35"/>
      <c r="J1" s="35"/>
      <c r="K1" s="35"/>
      <c r="L1" s="35"/>
    </row>
    <row r="2" spans="1:18" ht="35.25">
      <c r="A2" s="128" t="s">
        <v>140</v>
      </c>
      <c r="B2" s="129"/>
      <c r="C2" s="71"/>
      <c r="D2" s="71"/>
      <c r="E2" s="71"/>
      <c r="F2" s="33"/>
      <c r="G2" s="35"/>
      <c r="H2" s="35"/>
      <c r="I2" s="35"/>
      <c r="J2" s="35"/>
      <c r="K2" s="35"/>
      <c r="L2" s="35"/>
    </row>
    <row r="3" spans="1:18">
      <c r="A3" s="8" t="s">
        <v>155</v>
      </c>
      <c r="B3" s="8"/>
      <c r="C3" s="8"/>
      <c r="D3" s="8"/>
      <c r="E3" s="8"/>
      <c r="F3" s="35"/>
      <c r="G3" s="35"/>
      <c r="H3" s="35"/>
      <c r="I3" s="35"/>
      <c r="J3" s="35"/>
      <c r="K3" s="35"/>
      <c r="L3" s="35"/>
    </row>
    <row r="4" spans="1:18">
      <c r="A4" s="72" t="s">
        <v>31</v>
      </c>
      <c r="B4" s="73" t="s">
        <v>120</v>
      </c>
      <c r="C4" s="73" t="s">
        <v>135</v>
      </c>
      <c r="D4" s="73" t="s">
        <v>10</v>
      </c>
      <c r="E4" s="73" t="s">
        <v>11</v>
      </c>
      <c r="F4" s="9" t="s">
        <v>12</v>
      </c>
      <c r="G4" s="53"/>
      <c r="H4" s="52"/>
      <c r="I4" s="52"/>
      <c r="J4" s="52"/>
      <c r="K4" s="55" t="s">
        <v>119</v>
      </c>
      <c r="L4" s="56"/>
    </row>
    <row r="5" spans="1:18">
      <c r="A5" s="72" t="e" cm="1">
        <f t="array" ref="A5">_xlfn.XLOOKUP($B5,_xlfn.CHOOSECOLS(_xlfn.ANCHORARRAY($O$12),2),_xlfn.CHOOSECOLS(_xlfn.ANCHORARRAY($O$12),1),"")</f>
        <v>#VALUE!</v>
      </c>
      <c r="B5" s="73"/>
      <c r="C5" s="73"/>
      <c r="D5" s="73"/>
      <c r="E5" s="73"/>
      <c r="F5" s="9"/>
      <c r="G5" s="53"/>
      <c r="H5" s="52"/>
      <c r="I5" s="52"/>
      <c r="J5" s="52"/>
      <c r="K5" s="55" t="s">
        <v>97</v>
      </c>
      <c r="L5" s="35"/>
    </row>
    <row r="6" spans="1:18">
      <c r="A6" s="72" t="e" cm="1">
        <f t="array" ref="A6">_xlfn.XLOOKUP($B6,_xlfn.CHOOSECOLS(_xlfn.ANCHORARRAY($O$12),2),_xlfn.CHOOSECOLS(_xlfn.ANCHORARRAY($O$12),1),"")</f>
        <v>#VALUE!</v>
      </c>
      <c r="B6" s="73"/>
      <c r="C6" s="73"/>
      <c r="D6" s="73"/>
      <c r="E6" s="74"/>
      <c r="F6" s="9"/>
      <c r="G6" s="53"/>
      <c r="H6" s="52"/>
      <c r="I6" s="52"/>
      <c r="J6" s="52"/>
      <c r="K6" s="32" t="s">
        <v>118</v>
      </c>
      <c r="L6" s="35"/>
    </row>
    <row r="7" spans="1:18">
      <c r="A7" s="72" t="e" cm="1">
        <f t="array" ref="A7">_xlfn.XLOOKUP($B7,_xlfn.CHOOSECOLS(_xlfn.ANCHORARRAY($O$12),2),_xlfn.CHOOSECOLS(_xlfn.ANCHORARRAY($O$12),1),"")</f>
        <v>#VALUE!</v>
      </c>
      <c r="B7" s="73"/>
      <c r="C7" s="73"/>
      <c r="D7" s="73"/>
      <c r="E7" s="74"/>
      <c r="F7" s="9"/>
      <c r="G7" s="53"/>
      <c r="H7" s="52"/>
      <c r="I7" s="52"/>
      <c r="J7" s="52"/>
    </row>
    <row r="8" spans="1:18">
      <c r="A8" s="72" t="e" cm="1">
        <f t="array" ref="A8">_xlfn.XLOOKUP($B8,_xlfn.CHOOSECOLS(_xlfn.ANCHORARRAY($O$12),2),_xlfn.CHOOSECOLS(_xlfn.ANCHORARRAY($O$12),1),"")</f>
        <v>#VALUE!</v>
      </c>
      <c r="B8" s="73"/>
      <c r="C8" s="73"/>
      <c r="D8" s="73"/>
      <c r="E8" s="74"/>
      <c r="F8" s="9"/>
      <c r="G8" s="53"/>
      <c r="H8" s="52"/>
      <c r="I8" s="52"/>
      <c r="J8" s="52"/>
    </row>
    <row r="9" spans="1:18">
      <c r="A9" s="72" t="e" cm="1">
        <f t="array" ref="A9">_xlfn.XLOOKUP($B9,_xlfn.CHOOSECOLS(_xlfn.ANCHORARRAY($O$12),2),_xlfn.CHOOSECOLS(_xlfn.ANCHORARRAY($O$12),1),"")</f>
        <v>#VALUE!</v>
      </c>
      <c r="B9" s="73"/>
      <c r="C9" s="73"/>
      <c r="D9" s="73"/>
      <c r="E9" s="74"/>
      <c r="F9" s="9"/>
      <c r="G9" s="53"/>
      <c r="H9" s="52"/>
      <c r="I9" s="52"/>
      <c r="J9" s="52"/>
    </row>
    <row r="10" spans="1:18">
      <c r="A10" s="72" t="e" cm="1">
        <f t="array" ref="A10">_xlfn.XLOOKUP($B10,_xlfn.CHOOSECOLS(_xlfn.ANCHORARRAY($O$12),2),_xlfn.CHOOSECOLS(_xlfn.ANCHORARRAY($O$12),1),"")</f>
        <v>#VALUE!</v>
      </c>
      <c r="B10" s="73"/>
      <c r="C10" s="73"/>
      <c r="D10" s="73"/>
      <c r="E10" s="74"/>
      <c r="F10" s="9"/>
      <c r="G10" s="53"/>
      <c r="H10" s="52"/>
      <c r="I10" s="52"/>
      <c r="J10" s="52"/>
      <c r="L10" s="31"/>
      <c r="M10" s="88"/>
      <c r="N10" s="88"/>
      <c r="O10" s="88"/>
      <c r="P10" s="88"/>
      <c r="Q10" s="88"/>
      <c r="R10" s="88"/>
    </row>
    <row r="11" spans="1:18">
      <c r="A11" s="72" t="e" cm="1">
        <f t="array" ref="A11">_xlfn.XLOOKUP($B11,_xlfn.CHOOSECOLS(_xlfn.ANCHORARRAY($O$12),2),_xlfn.CHOOSECOLS(_xlfn.ANCHORARRAY($O$12),1),"")</f>
        <v>#VALUE!</v>
      </c>
      <c r="B11" s="73"/>
      <c r="C11" s="73"/>
      <c r="D11" s="73"/>
      <c r="E11" s="74"/>
      <c r="F11" s="9"/>
      <c r="G11" s="53"/>
      <c r="H11" s="52"/>
      <c r="I11" s="52"/>
      <c r="J11" s="52"/>
      <c r="K11" s="55" t="s">
        <v>119</v>
      </c>
      <c r="L11" s="35"/>
      <c r="M11" s="88"/>
      <c r="N11" s="88" t="s">
        <v>78</v>
      </c>
      <c r="O11" s="88" t="s">
        <v>76</v>
      </c>
      <c r="P11" s="88" t="s">
        <v>77</v>
      </c>
      <c r="Q11" s="88"/>
      <c r="R11" s="88"/>
    </row>
    <row r="12" spans="1:18">
      <c r="A12" s="72" t="e" cm="1">
        <f t="array" ref="A12">_xlfn.XLOOKUP($B12,_xlfn.CHOOSECOLS(_xlfn.ANCHORARRAY($O$12),2),_xlfn.CHOOSECOLS(_xlfn.ANCHORARRAY($O$12),1),"")</f>
        <v>#VALUE!</v>
      </c>
      <c r="B12" s="73"/>
      <c r="C12" s="73"/>
      <c r="D12" s="73"/>
      <c r="E12" s="74"/>
      <c r="F12" s="9"/>
      <c r="G12" s="53"/>
      <c r="H12" s="52"/>
      <c r="I12" s="52"/>
      <c r="J12" s="52"/>
      <c r="K12" s="32" t="s">
        <v>97</v>
      </c>
      <c r="L12" s="55"/>
      <c r="M12" s="88"/>
      <c r="N12" s="88" t="e" cm="1">
        <f t="array" ref="N12">_xlfn.CHOOSECOLS(_xlfn._xlws.FILTER(②新年度４月分!B4:F73,(②新年度４月分!D4:D73&lt;&gt;"")*(②新年度４月分!E4:E73&lt;&gt;""),""),3)</f>
        <v>#VALUE!</v>
      </c>
      <c r="O12" s="88" t="e" cm="1">
        <f t="array" ref="O12">_xlfn.CHOOSECOLS(_xlfn._xlws.FILTER(②新年度４月分!B4:F73,(②新年度４月分!D4:D73&lt;&gt;"")*(②新年度４月分!E4:E73&lt;&gt;""),""),1,3)</f>
        <v>#VALUE!</v>
      </c>
      <c r="P12" s="88"/>
      <c r="Q12" s="88"/>
      <c r="R12" s="88"/>
    </row>
    <row r="13" spans="1:18">
      <c r="A13" s="72" t="e" cm="1">
        <f t="array" ref="A13">_xlfn.XLOOKUP($B13,_xlfn.CHOOSECOLS(_xlfn.ANCHORARRAY($O$12),2),_xlfn.CHOOSECOLS(_xlfn.ANCHORARRAY($O$12),1),"")</f>
        <v>#VALUE!</v>
      </c>
      <c r="B13" s="73"/>
      <c r="C13" s="73"/>
      <c r="D13" s="73"/>
      <c r="E13" s="74"/>
      <c r="F13" s="9"/>
      <c r="G13" s="54"/>
      <c r="K13" s="55" t="s">
        <v>118</v>
      </c>
      <c r="L13" s="35"/>
      <c r="M13" s="88"/>
      <c r="N13" s="88"/>
      <c r="O13" s="88"/>
      <c r="P13" s="88"/>
      <c r="Q13" s="88"/>
      <c r="R13" s="88"/>
    </row>
    <row r="14" spans="1:18">
      <c r="A14" s="72" t="e" cm="1">
        <f t="array" ref="A14">_xlfn.XLOOKUP($B14,_xlfn.CHOOSECOLS(_xlfn.ANCHORARRAY($O$12),2),_xlfn.CHOOSECOLS(_xlfn.ANCHORARRAY($O$12),1),"")</f>
        <v>#VALUE!</v>
      </c>
      <c r="B14" s="73"/>
      <c r="C14" s="73"/>
      <c r="D14" s="73"/>
      <c r="E14" s="74"/>
      <c r="F14" s="9"/>
      <c r="G14" s="54"/>
      <c r="M14" s="88"/>
      <c r="N14" s="88"/>
      <c r="O14" s="88"/>
      <c r="P14" s="88"/>
      <c r="Q14" s="88"/>
      <c r="R14" s="88"/>
    </row>
    <row r="15" spans="1:18">
      <c r="A15" s="8"/>
      <c r="B15" s="8"/>
      <c r="C15" s="8"/>
      <c r="D15" s="8"/>
      <c r="E15" s="8"/>
      <c r="L15" s="31"/>
      <c r="M15" s="88"/>
      <c r="N15" s="88"/>
      <c r="O15" s="88"/>
      <c r="P15" s="88"/>
      <c r="Q15" s="88"/>
      <c r="R15" s="88"/>
    </row>
    <row r="16" spans="1:18">
      <c r="A16" s="8"/>
      <c r="B16" s="8"/>
      <c r="C16" s="8"/>
      <c r="D16" s="8"/>
      <c r="E16" s="8"/>
      <c r="L16" s="31"/>
      <c r="M16" s="88"/>
      <c r="N16" s="88"/>
      <c r="O16" s="88"/>
      <c r="P16" s="88"/>
      <c r="Q16" s="88"/>
      <c r="R16" s="88"/>
    </row>
    <row r="17" spans="1:18">
      <c r="A17" s="8" t="s">
        <v>156</v>
      </c>
      <c r="B17" s="8"/>
      <c r="C17" s="8"/>
      <c r="D17" s="8"/>
      <c r="E17" s="8"/>
      <c r="L17" s="31"/>
      <c r="M17" s="88"/>
      <c r="N17" s="88"/>
      <c r="O17" s="88"/>
      <c r="P17" s="88"/>
      <c r="Q17" s="88"/>
      <c r="R17" s="88"/>
    </row>
    <row r="18" spans="1:18">
      <c r="A18" s="72" t="s">
        <v>31</v>
      </c>
      <c r="B18" s="73" t="s">
        <v>120</v>
      </c>
      <c r="C18" s="73" t="s">
        <v>135</v>
      </c>
      <c r="D18" s="73" t="s">
        <v>10</v>
      </c>
      <c r="E18" s="73" t="s">
        <v>11</v>
      </c>
      <c r="F18" s="1" t="s">
        <v>12</v>
      </c>
      <c r="L18" s="31"/>
      <c r="M18" s="88"/>
      <c r="N18" s="88"/>
      <c r="O18" s="88"/>
      <c r="P18" s="88"/>
      <c r="Q18" s="88"/>
      <c r="R18" s="88"/>
    </row>
    <row r="19" spans="1:18">
      <c r="A19" s="72" t="e" cm="1">
        <f t="array" ref="A19">_xlfn.XLOOKUP($B19,_xlfn.CHOOSECOLS(_xlfn.ANCHORARRAY($O$12),2),_xlfn.CHOOSECOLS(_xlfn.ANCHORARRAY($O$12),1),"")</f>
        <v>#VALUE!</v>
      </c>
      <c r="B19" s="73"/>
      <c r="C19" s="73"/>
      <c r="D19" s="73"/>
      <c r="E19" s="73"/>
      <c r="F19" s="1"/>
      <c r="G19" s="53"/>
      <c r="H19" s="52"/>
      <c r="I19" s="52"/>
      <c r="J19" s="52"/>
      <c r="L19" s="11" t="s">
        <v>27</v>
      </c>
      <c r="M19" s="88"/>
      <c r="N19" s="88"/>
      <c r="O19" s="88"/>
      <c r="P19" s="88"/>
      <c r="Q19" s="88"/>
      <c r="R19" s="88"/>
    </row>
    <row r="20" spans="1:18">
      <c r="A20" s="72" t="e" cm="1">
        <f t="array" ref="A20">_xlfn.XLOOKUP($B20,_xlfn.CHOOSECOLS(_xlfn.ANCHORARRAY($O$12),2),_xlfn.CHOOSECOLS(_xlfn.ANCHORARRAY($O$12),1),"")</f>
        <v>#VALUE!</v>
      </c>
      <c r="B20" s="73"/>
      <c r="C20" s="73"/>
      <c r="D20" s="73"/>
      <c r="E20" s="73"/>
      <c r="F20" s="1"/>
      <c r="G20" s="52"/>
      <c r="H20" s="52"/>
      <c r="I20" s="52"/>
      <c r="J20" s="52"/>
      <c r="L20" s="6" t="s">
        <v>25</v>
      </c>
      <c r="M20" s="88"/>
      <c r="N20" s="88"/>
      <c r="O20" s="88"/>
      <c r="P20" s="88"/>
      <c r="Q20" s="88"/>
      <c r="R20" s="88"/>
    </row>
    <row r="21" spans="1:18">
      <c r="A21" s="72" t="e" cm="1">
        <f t="array" ref="A21">_xlfn.XLOOKUP($B21,_xlfn.CHOOSECOLS(_xlfn.ANCHORARRAY($O$12),2),_xlfn.CHOOSECOLS(_xlfn.ANCHORARRAY($O$12),1),"")</f>
        <v>#VALUE!</v>
      </c>
      <c r="B21" s="73"/>
      <c r="C21" s="73"/>
      <c r="D21" s="73"/>
      <c r="E21" s="73"/>
      <c r="F21" s="1"/>
      <c r="G21" s="52"/>
      <c r="H21" s="52"/>
      <c r="I21" s="52"/>
      <c r="J21" s="52"/>
      <c r="L21" s="7" t="s">
        <v>117</v>
      </c>
      <c r="M21" s="88"/>
      <c r="N21" s="88"/>
      <c r="O21" s="88"/>
      <c r="P21" s="88"/>
      <c r="Q21" s="88"/>
      <c r="R21" s="88"/>
    </row>
    <row r="22" spans="1:18">
      <c r="A22" s="72" t="e" cm="1">
        <f t="array" ref="A22">_xlfn.XLOOKUP($B22,_xlfn.CHOOSECOLS(_xlfn.ANCHORARRAY($O$12),2),_xlfn.CHOOSECOLS(_xlfn.ANCHORARRAY($O$12),1),"")</f>
        <v>#VALUE!</v>
      </c>
      <c r="B22" s="73"/>
      <c r="C22" s="73"/>
      <c r="D22" s="73"/>
      <c r="E22" s="73"/>
      <c r="F22" s="1"/>
      <c r="G22" s="52"/>
      <c r="H22" s="52"/>
      <c r="I22" s="52"/>
      <c r="J22" s="52"/>
      <c r="L22" s="7" t="s">
        <v>26</v>
      </c>
      <c r="M22" s="88"/>
      <c r="N22" s="88"/>
      <c r="O22" s="88"/>
      <c r="P22" s="88"/>
      <c r="Q22" s="88"/>
      <c r="R22" s="88"/>
    </row>
    <row r="23" spans="1:18">
      <c r="A23" s="72" t="e" cm="1">
        <f t="array" ref="A23">_xlfn.XLOOKUP($B23,_xlfn.CHOOSECOLS(_xlfn.ANCHORARRAY($O$12),2),_xlfn.CHOOSECOLS(_xlfn.ANCHORARRAY($O$12),1),"")</f>
        <v>#VALUE!</v>
      </c>
      <c r="B23" s="73"/>
      <c r="C23" s="73"/>
      <c r="D23" s="73"/>
      <c r="E23" s="73"/>
      <c r="F23" s="1"/>
      <c r="G23" s="52"/>
      <c r="H23" s="52"/>
      <c r="I23" s="52"/>
      <c r="J23" s="52"/>
      <c r="L23" s="70" t="s">
        <v>28</v>
      </c>
      <c r="M23" s="88"/>
      <c r="N23" s="88"/>
      <c r="O23" s="88"/>
      <c r="P23" s="88"/>
      <c r="Q23" s="88"/>
      <c r="R23" s="88"/>
    </row>
    <row r="24" spans="1:18">
      <c r="A24" s="72" t="e" cm="1">
        <f t="array" ref="A24">_xlfn.XLOOKUP($B24,_xlfn.CHOOSECOLS(_xlfn.ANCHORARRAY($O$12),2),_xlfn.CHOOSECOLS(_xlfn.ANCHORARRAY($O$12),1),"")</f>
        <v>#VALUE!</v>
      </c>
      <c r="B24" s="73"/>
      <c r="C24" s="73"/>
      <c r="D24" s="73"/>
      <c r="E24" s="73"/>
      <c r="F24" s="1"/>
      <c r="G24" s="52"/>
      <c r="H24" s="52"/>
      <c r="I24" s="52"/>
      <c r="J24" s="52"/>
      <c r="M24" s="88"/>
      <c r="N24" s="88"/>
      <c r="O24" s="88"/>
      <c r="P24" s="88"/>
      <c r="Q24" s="88"/>
      <c r="R24" s="88"/>
    </row>
    <row r="25" spans="1:18">
      <c r="A25" s="72" t="e" cm="1">
        <f t="array" ref="A25">_xlfn.XLOOKUP($B25,_xlfn.CHOOSECOLS(_xlfn.ANCHORARRAY($O$12),2),_xlfn.CHOOSECOLS(_xlfn.ANCHORARRAY($O$12),1),"")</f>
        <v>#VALUE!</v>
      </c>
      <c r="B25" s="73"/>
      <c r="C25" s="73"/>
      <c r="D25" s="73"/>
      <c r="E25" s="73"/>
      <c r="F25" s="1"/>
      <c r="G25" s="52"/>
      <c r="H25" s="52"/>
      <c r="I25" s="52"/>
      <c r="J25" s="52"/>
      <c r="M25" s="88"/>
      <c r="N25" s="88"/>
      <c r="O25" s="88"/>
      <c r="P25" s="88"/>
      <c r="Q25" s="88"/>
      <c r="R25" s="88"/>
    </row>
    <row r="26" spans="1:18">
      <c r="A26" s="72" t="e" cm="1">
        <f t="array" ref="A26">_xlfn.XLOOKUP($B26,_xlfn.CHOOSECOLS(_xlfn.ANCHORARRAY($O$12),2),_xlfn.CHOOSECOLS(_xlfn.ANCHORARRAY($O$12),1),"")</f>
        <v>#VALUE!</v>
      </c>
      <c r="B26" s="73"/>
      <c r="C26" s="73"/>
      <c r="D26" s="73"/>
      <c r="E26" s="73"/>
      <c r="F26" s="1"/>
      <c r="G26" s="52"/>
      <c r="H26" s="52"/>
      <c r="I26" s="52"/>
      <c r="J26" s="52"/>
      <c r="M26" s="88"/>
      <c r="N26" s="88"/>
      <c r="O26" s="88"/>
      <c r="P26" s="88"/>
      <c r="Q26" s="88"/>
      <c r="R26" s="88"/>
    </row>
    <row r="27" spans="1:18">
      <c r="A27" s="72" t="e" cm="1">
        <f t="array" ref="A27">_xlfn.XLOOKUP($B27,_xlfn.CHOOSECOLS(_xlfn.ANCHORARRAY($O$12),2),_xlfn.CHOOSECOLS(_xlfn.ANCHORARRAY($O$12),1),"")</f>
        <v>#VALUE!</v>
      </c>
      <c r="B27" s="1"/>
      <c r="C27" s="1"/>
      <c r="D27" s="1"/>
      <c r="E27" s="10"/>
      <c r="F27" s="10"/>
      <c r="G27" s="53"/>
      <c r="H27" s="52"/>
      <c r="I27" s="52"/>
      <c r="J27" s="52"/>
      <c r="M27" s="88"/>
      <c r="N27" s="88"/>
      <c r="O27" s="88"/>
      <c r="P27" s="88"/>
      <c r="Q27" s="88"/>
      <c r="R27" s="88"/>
    </row>
    <row r="28" spans="1:18">
      <c r="A28" s="72" t="e" cm="1">
        <f t="array" ref="A28">_xlfn.XLOOKUP($B28,_xlfn.CHOOSECOLS(_xlfn.ANCHORARRAY($O$12),2),_xlfn.CHOOSECOLS(_xlfn.ANCHORARRAY($O$12),1),"")</f>
        <v>#VALUE!</v>
      </c>
      <c r="B28" s="1"/>
      <c r="C28" s="1"/>
      <c r="D28" s="1"/>
      <c r="E28" s="1"/>
      <c r="F28" s="1"/>
      <c r="G28" s="57"/>
      <c r="H28" s="57"/>
      <c r="I28" s="57"/>
      <c r="J28" s="57"/>
      <c r="M28" s="88"/>
      <c r="N28" s="88"/>
      <c r="O28" s="88"/>
      <c r="P28" s="88"/>
      <c r="Q28" s="88"/>
      <c r="R28" s="88"/>
    </row>
    <row r="29" spans="1:18">
      <c r="M29" s="88"/>
      <c r="N29" s="88"/>
      <c r="O29" s="88"/>
      <c r="P29" s="88"/>
      <c r="Q29" s="88"/>
      <c r="R29" s="88"/>
    </row>
    <row r="30" spans="1:18">
      <c r="M30" s="88"/>
      <c r="N30" s="88"/>
      <c r="O30" s="88"/>
      <c r="P30" s="88"/>
      <c r="Q30" s="88"/>
      <c r="R30" s="88"/>
    </row>
    <row r="31" spans="1:18" ht="30">
      <c r="A31" s="128" t="s">
        <v>141</v>
      </c>
      <c r="B31" s="129"/>
      <c r="C31" s="3"/>
      <c r="D31" s="3"/>
      <c r="E31" s="3"/>
      <c r="F31" s="3"/>
      <c r="M31" s="88"/>
      <c r="N31" s="88"/>
      <c r="O31" s="88"/>
      <c r="P31" s="88"/>
      <c r="Q31" s="88"/>
      <c r="R31" s="88"/>
    </row>
    <row r="32" spans="1:18">
      <c r="A32" s="1" t="s">
        <v>31</v>
      </c>
      <c r="B32" s="83" t="s">
        <v>120</v>
      </c>
      <c r="C32" s="84" t="s">
        <v>137</v>
      </c>
      <c r="D32" s="84" t="s">
        <v>136</v>
      </c>
      <c r="E32" s="84" t="s">
        <v>138</v>
      </c>
      <c r="F32" s="84" t="s">
        <v>3</v>
      </c>
      <c r="G32" s="84" t="s">
        <v>4</v>
      </c>
      <c r="H32" s="76"/>
      <c r="I32" s="76"/>
      <c r="J32" s="76"/>
      <c r="M32" s="88"/>
      <c r="N32" s="88"/>
      <c r="O32" s="88"/>
      <c r="P32" s="88"/>
      <c r="Q32" s="88"/>
      <c r="R32" s="88"/>
    </row>
    <row r="33" spans="1:18">
      <c r="A33" s="81" t="e" cm="1">
        <f t="array" ref="A33">_xlfn.XLOOKUP($B33,_xlfn.CHOOSECOLS(_xlfn.ANCHORARRAY($O$12),2),_xlfn.CHOOSECOLS(_xlfn.ANCHORARRAY($O$12),1),"")</f>
        <v>#VALUE!</v>
      </c>
      <c r="B33" s="81"/>
      <c r="C33" s="82"/>
      <c r="D33" s="82"/>
      <c r="E33" s="82"/>
      <c r="F33" s="82"/>
      <c r="G33" s="82"/>
      <c r="H33" s="77"/>
      <c r="I33" s="77"/>
      <c r="J33" s="77"/>
      <c r="M33" s="88"/>
      <c r="N33" s="88"/>
      <c r="O33" s="88"/>
      <c r="P33" s="88"/>
      <c r="Q33" s="88"/>
      <c r="R33" s="88"/>
    </row>
    <row r="34" spans="1:18">
      <c r="A34" s="81" t="e" cm="1">
        <f t="array" ref="A34">_xlfn.XLOOKUP($B34,_xlfn.CHOOSECOLS(_xlfn.ANCHORARRAY($O$12),2),_xlfn.CHOOSECOLS(_xlfn.ANCHORARRAY($O$12),1),"")</f>
        <v>#VALUE!</v>
      </c>
      <c r="B34" s="81"/>
      <c r="C34" s="82"/>
      <c r="D34" s="82"/>
      <c r="E34" s="82"/>
      <c r="F34" s="82"/>
      <c r="G34" s="82"/>
      <c r="H34" s="77"/>
      <c r="I34" s="77"/>
      <c r="J34" s="77"/>
      <c r="M34" s="88"/>
      <c r="N34" s="88"/>
      <c r="O34" s="88"/>
      <c r="P34" s="88"/>
      <c r="Q34" s="88"/>
      <c r="R34" s="88"/>
    </row>
    <row r="35" spans="1:18">
      <c r="A35" s="81" t="e" cm="1">
        <f t="array" ref="A35">_xlfn.XLOOKUP($B35,_xlfn.CHOOSECOLS(_xlfn.ANCHORARRAY($O$12),2),_xlfn.CHOOSECOLS(_xlfn.ANCHORARRAY($O$12),1),"")</f>
        <v>#VALUE!</v>
      </c>
      <c r="B35" s="81"/>
      <c r="C35" s="82"/>
      <c r="D35" s="82"/>
      <c r="E35" s="82"/>
      <c r="F35" s="82"/>
      <c r="G35" s="82"/>
      <c r="H35" s="77"/>
      <c r="I35" s="77"/>
      <c r="J35" s="77"/>
      <c r="M35" s="88"/>
      <c r="N35" s="88"/>
      <c r="O35" s="88"/>
      <c r="P35" s="88"/>
      <c r="Q35" s="88"/>
      <c r="R35" s="88"/>
    </row>
    <row r="36" spans="1:18">
      <c r="A36" s="81" t="e" cm="1">
        <f t="array" ref="A36">_xlfn.XLOOKUP($B36,_xlfn.CHOOSECOLS(_xlfn.ANCHORARRAY($O$12),2),_xlfn.CHOOSECOLS(_xlfn.ANCHORARRAY($O$12),1),"")</f>
        <v>#VALUE!</v>
      </c>
      <c r="B36" s="81"/>
      <c r="C36" s="82"/>
      <c r="D36" s="82"/>
      <c r="E36" s="82"/>
      <c r="F36" s="82"/>
      <c r="G36" s="82"/>
      <c r="H36" s="77"/>
      <c r="I36" s="77"/>
      <c r="J36" s="77"/>
      <c r="M36" s="88"/>
      <c r="N36" s="88"/>
      <c r="O36" s="88"/>
      <c r="P36" s="88"/>
      <c r="Q36" s="88"/>
      <c r="R36" s="88"/>
    </row>
    <row r="37" spans="1:18">
      <c r="A37" s="81" t="e" cm="1">
        <f t="array" ref="A37">_xlfn.XLOOKUP($B37,_xlfn.CHOOSECOLS(_xlfn.ANCHORARRAY($O$12),2),_xlfn.CHOOSECOLS(_xlfn.ANCHORARRAY($O$12),1),"")</f>
        <v>#VALUE!</v>
      </c>
      <c r="B37" s="81"/>
      <c r="C37" s="82"/>
      <c r="D37" s="82"/>
      <c r="E37" s="82"/>
      <c r="F37" s="82"/>
      <c r="G37" s="82"/>
      <c r="H37" s="77"/>
      <c r="I37" s="77"/>
      <c r="J37" s="77"/>
      <c r="M37" s="88"/>
      <c r="N37" s="88"/>
      <c r="O37" s="88"/>
      <c r="P37" s="88"/>
      <c r="Q37" s="88"/>
      <c r="R37" s="88"/>
    </row>
    <row r="38" spans="1:18">
      <c r="A38" s="81" t="e" cm="1">
        <f t="array" ref="A38">_xlfn.XLOOKUP($B38,_xlfn.CHOOSECOLS(_xlfn.ANCHORARRAY($O$12),2),_xlfn.CHOOSECOLS(_xlfn.ANCHORARRAY($O$12),1),"")</f>
        <v>#VALUE!</v>
      </c>
      <c r="B38" s="81"/>
      <c r="C38" s="82"/>
      <c r="D38" s="82"/>
      <c r="E38" s="82"/>
      <c r="F38" s="82"/>
      <c r="G38" s="82"/>
      <c r="H38" s="77"/>
      <c r="I38" s="77"/>
      <c r="J38" s="77"/>
      <c r="M38" s="88"/>
      <c r="N38" s="88"/>
      <c r="O38" s="88"/>
      <c r="P38" s="88"/>
      <c r="Q38" s="88"/>
      <c r="R38" s="88"/>
    </row>
    <row r="39" spans="1:18">
      <c r="A39" s="81" t="e" cm="1">
        <f t="array" ref="A39">_xlfn.XLOOKUP($B39,_xlfn.CHOOSECOLS(_xlfn.ANCHORARRAY($O$12),2),_xlfn.CHOOSECOLS(_xlfn.ANCHORARRAY($O$12),1),"")</f>
        <v>#VALUE!</v>
      </c>
      <c r="B39" s="81"/>
      <c r="C39" s="82"/>
      <c r="D39" s="82"/>
      <c r="E39" s="82"/>
      <c r="F39" s="82"/>
      <c r="G39" s="82"/>
      <c r="H39" s="77"/>
      <c r="I39" s="77"/>
      <c r="J39" s="77"/>
      <c r="M39" s="88"/>
      <c r="N39" s="88"/>
      <c r="O39" s="88"/>
      <c r="P39" s="88"/>
      <c r="Q39" s="88"/>
      <c r="R39" s="88"/>
    </row>
    <row r="40" spans="1:18">
      <c r="A40" s="81" t="e" cm="1">
        <f t="array" ref="A40">_xlfn.XLOOKUP($B40,_xlfn.CHOOSECOLS(_xlfn.ANCHORARRAY($O$12),2),_xlfn.CHOOSECOLS(_xlfn.ANCHORARRAY($O$12),1),"")</f>
        <v>#VALUE!</v>
      </c>
      <c r="B40" s="81"/>
      <c r="C40" s="82"/>
      <c r="D40" s="82"/>
      <c r="E40" s="82"/>
      <c r="F40" s="82"/>
      <c r="G40" s="82"/>
      <c r="H40" s="77"/>
      <c r="I40" s="77"/>
      <c r="J40" s="77"/>
      <c r="M40" s="88"/>
      <c r="N40" s="88"/>
      <c r="O40" s="88"/>
      <c r="P40" s="88"/>
      <c r="Q40" s="88"/>
      <c r="R40" s="88"/>
    </row>
    <row r="41" spans="1:18">
      <c r="A41" s="81" t="e" cm="1">
        <f t="array" ref="A41">_xlfn.XLOOKUP($B41,_xlfn.CHOOSECOLS(_xlfn.ANCHORARRAY($O$12),2),_xlfn.CHOOSECOLS(_xlfn.ANCHORARRAY($O$12),1),"")</f>
        <v>#VALUE!</v>
      </c>
      <c r="B41" s="81"/>
      <c r="C41" s="82"/>
      <c r="D41" s="82"/>
      <c r="E41" s="82"/>
      <c r="F41" s="82"/>
      <c r="G41" s="82"/>
      <c r="H41" s="77"/>
      <c r="I41" s="77"/>
      <c r="J41" s="77"/>
      <c r="M41" s="88"/>
      <c r="N41" s="88"/>
      <c r="O41" s="88"/>
      <c r="P41" s="88"/>
      <c r="Q41" s="88"/>
      <c r="R41" s="88"/>
    </row>
    <row r="42" spans="1:18">
      <c r="A42" s="81" t="e" cm="1">
        <f t="array" ref="A42">_xlfn.XLOOKUP($B42,_xlfn.CHOOSECOLS(_xlfn.ANCHORARRAY($O$12),2),_xlfn.CHOOSECOLS(_xlfn.ANCHORARRAY($O$12),1),"")</f>
        <v>#VALUE!</v>
      </c>
      <c r="B42" s="81"/>
      <c r="C42" s="82"/>
      <c r="D42" s="82"/>
      <c r="E42" s="82"/>
      <c r="F42" s="82"/>
      <c r="G42" s="82"/>
      <c r="H42" s="77"/>
      <c r="I42" s="77"/>
      <c r="J42" s="77"/>
      <c r="M42" s="88"/>
      <c r="N42" s="88"/>
      <c r="O42" s="88"/>
      <c r="P42" s="88"/>
      <c r="Q42" s="88"/>
      <c r="R42" s="88"/>
    </row>
    <row r="43" spans="1:18">
      <c r="A43" s="81" t="e" cm="1">
        <f t="array" ref="A43">_xlfn.XLOOKUP($B43,_xlfn.CHOOSECOLS(_xlfn.ANCHORARRAY($O$12),2),_xlfn.CHOOSECOLS(_xlfn.ANCHORARRAY($O$12),1),"")</f>
        <v>#VALUE!</v>
      </c>
      <c r="B43" s="81"/>
      <c r="C43" s="82"/>
      <c r="D43" s="82"/>
      <c r="E43" s="82"/>
      <c r="F43" s="82"/>
      <c r="G43" s="82"/>
      <c r="H43" s="77"/>
      <c r="I43" s="77"/>
      <c r="J43" s="77"/>
      <c r="M43" s="88"/>
      <c r="N43" s="88"/>
      <c r="O43" s="88"/>
      <c r="P43" s="88"/>
      <c r="Q43" s="88"/>
      <c r="R43" s="88"/>
    </row>
    <row r="44" spans="1:18">
      <c r="A44" s="81" t="e" cm="1">
        <f t="array" ref="A44">_xlfn.XLOOKUP($B44,_xlfn.CHOOSECOLS(_xlfn.ANCHORARRAY($O$12),2),_xlfn.CHOOSECOLS(_xlfn.ANCHORARRAY($O$12),1),"")</f>
        <v>#VALUE!</v>
      </c>
      <c r="B44" s="81"/>
      <c r="C44" s="82"/>
      <c r="D44" s="82"/>
      <c r="E44" s="82"/>
      <c r="F44" s="82"/>
      <c r="G44" s="82"/>
      <c r="H44" s="77"/>
      <c r="I44" s="77"/>
      <c r="J44" s="77"/>
      <c r="M44" s="88"/>
      <c r="N44" s="88"/>
      <c r="O44" s="88"/>
      <c r="P44" s="88"/>
      <c r="Q44" s="88"/>
      <c r="R44" s="88"/>
    </row>
    <row r="45" spans="1:18">
      <c r="A45" s="81" t="e" cm="1">
        <f t="array" ref="A45">_xlfn.XLOOKUP($B45,_xlfn.CHOOSECOLS(_xlfn.ANCHORARRAY($O$12),2),_xlfn.CHOOSECOLS(_xlfn.ANCHORARRAY($O$12),1),"")</f>
        <v>#VALUE!</v>
      </c>
      <c r="B45" s="81"/>
      <c r="C45" s="4"/>
      <c r="D45" s="82"/>
      <c r="E45" s="82"/>
      <c r="F45" s="82"/>
      <c r="G45" s="82"/>
      <c r="H45" s="77"/>
      <c r="I45" s="77"/>
      <c r="J45" s="77"/>
      <c r="M45" s="88"/>
      <c r="N45" s="88"/>
      <c r="O45" s="88"/>
      <c r="P45" s="88"/>
      <c r="Q45" s="88"/>
      <c r="R45" s="88"/>
    </row>
    <row r="46" spans="1:18">
      <c r="A46" s="81" t="e" cm="1">
        <f t="array" ref="A46">_xlfn.XLOOKUP($B46,_xlfn.CHOOSECOLS(_xlfn.ANCHORARRAY($O$12),2),_xlfn.CHOOSECOLS(_xlfn.ANCHORARRAY($O$12),1),"")</f>
        <v>#VALUE!</v>
      </c>
      <c r="B46" s="81"/>
      <c r="C46" s="82"/>
      <c r="D46" s="82"/>
      <c r="E46" s="82"/>
      <c r="F46" s="82"/>
      <c r="G46" s="82"/>
      <c r="H46" s="78"/>
      <c r="I46" s="78"/>
      <c r="J46" s="78"/>
      <c r="M46" s="88"/>
      <c r="N46" s="88"/>
      <c r="O46" s="88"/>
      <c r="P46" s="88"/>
      <c r="Q46" s="88"/>
      <c r="R46" s="88"/>
    </row>
    <row r="47" spans="1:18">
      <c r="A47" s="81" t="e" cm="1">
        <f t="array" ref="A47">_xlfn.XLOOKUP($B47,_xlfn.CHOOSECOLS(_xlfn.ANCHORARRAY($O$12),2),_xlfn.CHOOSECOLS(_xlfn.ANCHORARRAY($O$12),1),"")</f>
        <v>#VALUE!</v>
      </c>
      <c r="B47" s="81"/>
      <c r="C47" s="82"/>
      <c r="D47" s="82"/>
      <c r="E47" s="82"/>
      <c r="F47" s="82"/>
      <c r="G47" s="82"/>
      <c r="H47" s="78"/>
      <c r="I47" s="78"/>
      <c r="J47" s="78"/>
      <c r="M47" s="88"/>
      <c r="N47" s="88"/>
      <c r="O47" s="88"/>
      <c r="P47" s="88"/>
      <c r="Q47" s="88"/>
      <c r="R47" s="88"/>
    </row>
    <row r="48" spans="1:18">
      <c r="M48" s="88"/>
      <c r="N48" s="88"/>
      <c r="O48" s="88"/>
      <c r="P48" s="88"/>
      <c r="Q48" s="88"/>
      <c r="R48" s="88"/>
    </row>
    <row r="49" spans="13:18">
      <c r="M49" s="88"/>
      <c r="N49" s="88"/>
      <c r="O49" s="88"/>
      <c r="P49" s="88"/>
      <c r="Q49" s="88"/>
      <c r="R49" s="88"/>
    </row>
    <row r="50" spans="13:18">
      <c r="M50" s="88"/>
      <c r="N50" s="88"/>
      <c r="O50" s="88"/>
      <c r="P50" s="88"/>
      <c r="Q50" s="88"/>
      <c r="R50" s="88"/>
    </row>
    <row r="51" spans="13:18">
      <c r="M51" s="88"/>
      <c r="N51" s="88"/>
      <c r="O51" s="88"/>
      <c r="P51" s="88"/>
      <c r="Q51" s="88"/>
      <c r="R51" s="88"/>
    </row>
    <row r="52" spans="13:18">
      <c r="M52" s="88"/>
      <c r="N52" s="88"/>
      <c r="O52" s="88"/>
      <c r="P52" s="88"/>
      <c r="Q52" s="88"/>
      <c r="R52" s="88"/>
    </row>
    <row r="53" spans="13:18">
      <c r="M53" s="88"/>
      <c r="N53" s="88"/>
      <c r="O53" s="88"/>
      <c r="P53" s="88"/>
      <c r="Q53" s="88"/>
      <c r="R53" s="88"/>
    </row>
    <row r="54" spans="13:18">
      <c r="M54" s="88"/>
      <c r="N54" s="88"/>
      <c r="O54" s="88"/>
      <c r="P54" s="88"/>
      <c r="Q54" s="88"/>
      <c r="R54" s="88"/>
    </row>
    <row r="55" spans="13:18">
      <c r="M55" s="88"/>
      <c r="N55" s="88"/>
      <c r="O55" s="88"/>
      <c r="P55" s="88"/>
      <c r="Q55" s="88"/>
      <c r="R55" s="88"/>
    </row>
    <row r="56" spans="13:18">
      <c r="M56" s="88"/>
      <c r="N56" s="88"/>
      <c r="O56" s="88"/>
      <c r="P56" s="88"/>
      <c r="Q56" s="88"/>
      <c r="R56" s="88"/>
    </row>
    <row r="57" spans="13:18">
      <c r="M57" s="88"/>
      <c r="N57" s="88"/>
      <c r="O57" s="88"/>
      <c r="P57" s="88"/>
      <c r="Q57" s="88"/>
      <c r="R57" s="88"/>
    </row>
    <row r="58" spans="13:18">
      <c r="M58" s="88"/>
      <c r="N58" s="88"/>
      <c r="O58" s="88"/>
      <c r="P58" s="88"/>
      <c r="Q58" s="88"/>
      <c r="R58" s="88"/>
    </row>
    <row r="59" spans="13:18">
      <c r="M59" s="88"/>
      <c r="N59" s="88"/>
      <c r="O59" s="88"/>
      <c r="P59" s="88"/>
      <c r="Q59" s="88"/>
      <c r="R59" s="88"/>
    </row>
    <row r="60" spans="13:18">
      <c r="M60" s="88"/>
      <c r="N60" s="88"/>
      <c r="O60" s="88"/>
      <c r="P60" s="88"/>
      <c r="Q60" s="88"/>
      <c r="R60" s="88"/>
    </row>
    <row r="61" spans="13:18">
      <c r="M61" s="88"/>
      <c r="N61" s="88"/>
      <c r="O61" s="88"/>
      <c r="P61" s="88"/>
      <c r="Q61" s="88"/>
      <c r="R61" s="88"/>
    </row>
    <row r="62" spans="13:18">
      <c r="M62" s="88"/>
      <c r="N62" s="88"/>
      <c r="O62" s="88"/>
      <c r="P62" s="88"/>
      <c r="Q62" s="88"/>
      <c r="R62" s="88"/>
    </row>
    <row r="63" spans="13:18">
      <c r="M63" s="88"/>
      <c r="N63" s="88"/>
      <c r="O63" s="88"/>
      <c r="P63" s="88"/>
      <c r="Q63" s="88"/>
      <c r="R63" s="88"/>
    </row>
    <row r="64" spans="13:18">
      <c r="M64" s="88"/>
      <c r="N64" s="88"/>
      <c r="O64" s="88"/>
      <c r="P64" s="88"/>
      <c r="Q64" s="88"/>
      <c r="R64" s="88"/>
    </row>
    <row r="65" spans="13:18">
      <c r="M65" s="88"/>
      <c r="N65" s="88"/>
      <c r="O65" s="88"/>
      <c r="P65" s="88"/>
      <c r="Q65" s="88"/>
      <c r="R65" s="88"/>
    </row>
    <row r="66" spans="13:18">
      <c r="M66" s="88"/>
      <c r="N66" s="88"/>
      <c r="O66" s="88"/>
      <c r="P66" s="88"/>
      <c r="Q66" s="88"/>
      <c r="R66" s="88"/>
    </row>
    <row r="67" spans="13:18">
      <c r="M67" s="88"/>
      <c r="N67" s="88"/>
      <c r="O67" s="88"/>
      <c r="P67" s="88"/>
      <c r="Q67" s="88"/>
      <c r="R67" s="88"/>
    </row>
    <row r="68" spans="13:18">
      <c r="M68" s="88"/>
      <c r="N68" s="88"/>
      <c r="O68" s="88"/>
      <c r="P68" s="88"/>
      <c r="Q68" s="88"/>
      <c r="R68" s="88"/>
    </row>
    <row r="69" spans="13:18">
      <c r="M69" s="88"/>
      <c r="N69" s="88"/>
      <c r="O69" s="88"/>
      <c r="P69" s="88"/>
      <c r="Q69" s="88"/>
      <c r="R69" s="88"/>
    </row>
    <row r="70" spans="13:18">
      <c r="M70" s="88"/>
      <c r="N70" s="88"/>
      <c r="O70" s="88"/>
      <c r="P70" s="88"/>
      <c r="Q70" s="88"/>
      <c r="R70" s="88"/>
    </row>
    <row r="71" spans="13:18">
      <c r="M71" s="88"/>
      <c r="N71" s="88"/>
      <c r="O71" s="88"/>
      <c r="P71" s="88"/>
      <c r="Q71" s="88"/>
      <c r="R71" s="88"/>
    </row>
    <row r="72" spans="13:18">
      <c r="M72" s="88"/>
      <c r="N72" s="88"/>
      <c r="O72" s="88"/>
      <c r="P72" s="88"/>
      <c r="Q72" s="88"/>
      <c r="R72" s="88"/>
    </row>
    <row r="73" spans="13:18">
      <c r="M73" s="88"/>
      <c r="N73" s="88"/>
      <c r="O73" s="88"/>
      <c r="P73" s="88"/>
      <c r="Q73" s="88"/>
      <c r="R73" s="88"/>
    </row>
    <row r="74" spans="13:18">
      <c r="M74" s="88"/>
      <c r="N74" s="88"/>
      <c r="O74" s="88"/>
      <c r="P74" s="88"/>
      <c r="Q74" s="88"/>
      <c r="R74" s="88"/>
    </row>
    <row r="75" spans="13:18">
      <c r="M75" s="88"/>
      <c r="N75" s="88"/>
      <c r="O75" s="88"/>
      <c r="P75" s="88"/>
      <c r="Q75" s="88"/>
      <c r="R75" s="88"/>
    </row>
    <row r="76" spans="13:18">
      <c r="M76" s="88"/>
      <c r="N76" s="88"/>
      <c r="O76" s="88"/>
      <c r="P76" s="88"/>
      <c r="Q76" s="88"/>
      <c r="R76" s="88"/>
    </row>
    <row r="77" spans="13:18">
      <c r="M77" s="88"/>
      <c r="N77" s="88"/>
      <c r="O77" s="88"/>
      <c r="P77" s="88"/>
      <c r="Q77" s="88"/>
      <c r="R77" s="88"/>
    </row>
    <row r="78" spans="13:18">
      <c r="M78" s="88"/>
      <c r="N78" s="88"/>
      <c r="O78" s="88"/>
      <c r="P78" s="88"/>
      <c r="Q78" s="88"/>
      <c r="R78" s="88"/>
    </row>
    <row r="79" spans="13:18">
      <c r="M79" s="88"/>
      <c r="N79" s="88"/>
      <c r="O79" s="88"/>
      <c r="P79" s="88"/>
      <c r="Q79" s="88"/>
      <c r="R79" s="88"/>
    </row>
    <row r="80" spans="13:18">
      <c r="M80" s="88"/>
      <c r="N80" s="88"/>
      <c r="O80" s="88"/>
      <c r="P80" s="88"/>
      <c r="Q80" s="88"/>
      <c r="R80" s="88"/>
    </row>
    <row r="81" spans="13:18">
      <c r="M81" s="88"/>
      <c r="N81" s="88"/>
      <c r="O81" s="88"/>
      <c r="P81" s="88"/>
      <c r="Q81" s="88"/>
      <c r="R81" s="88"/>
    </row>
    <row r="82" spans="13:18">
      <c r="M82" s="88"/>
      <c r="N82" s="88"/>
      <c r="O82" s="88"/>
      <c r="P82" s="88"/>
      <c r="Q82" s="88"/>
      <c r="R82" s="88"/>
    </row>
    <row r="83" spans="13:18">
      <c r="M83" s="88"/>
      <c r="N83" s="88"/>
      <c r="O83" s="88"/>
      <c r="P83" s="88"/>
      <c r="Q83" s="88"/>
      <c r="R83" s="88"/>
    </row>
    <row r="84" spans="13:18">
      <c r="M84" s="88"/>
      <c r="N84" s="88"/>
      <c r="O84" s="88"/>
      <c r="P84" s="88"/>
      <c r="Q84" s="88"/>
      <c r="R84" s="88"/>
    </row>
    <row r="85" spans="13:18">
      <c r="M85" s="88"/>
      <c r="N85" s="88"/>
      <c r="O85" s="88"/>
      <c r="P85" s="88"/>
      <c r="Q85" s="88"/>
      <c r="R85" s="88"/>
    </row>
    <row r="86" spans="13:18">
      <c r="M86" s="88"/>
      <c r="N86" s="88"/>
      <c r="O86" s="88"/>
      <c r="P86" s="88"/>
      <c r="Q86" s="88"/>
      <c r="R86" s="88"/>
    </row>
    <row r="87" spans="13:18">
      <c r="M87" s="88"/>
      <c r="N87" s="88"/>
      <c r="O87" s="88"/>
      <c r="P87" s="88"/>
      <c r="Q87" s="88"/>
      <c r="R87" s="88"/>
    </row>
    <row r="88" spans="13:18">
      <c r="M88" s="88"/>
      <c r="N88" s="88"/>
      <c r="O88" s="88"/>
      <c r="P88" s="88"/>
      <c r="Q88" s="88"/>
      <c r="R88" s="88"/>
    </row>
    <row r="89" spans="13:18">
      <c r="M89" s="88"/>
      <c r="N89" s="88"/>
      <c r="O89" s="88"/>
      <c r="P89" s="88"/>
      <c r="Q89" s="88"/>
      <c r="R89" s="88"/>
    </row>
    <row r="90" spans="13:18">
      <c r="M90" s="88"/>
      <c r="N90" s="88"/>
      <c r="O90" s="88"/>
      <c r="P90" s="88"/>
      <c r="Q90" s="88"/>
      <c r="R90" s="88"/>
    </row>
    <row r="91" spans="13:18">
      <c r="M91" s="88"/>
      <c r="N91" s="88"/>
      <c r="O91" s="88"/>
      <c r="P91" s="88"/>
      <c r="Q91" s="88"/>
      <c r="R91" s="88"/>
    </row>
    <row r="92" spans="13:18">
      <c r="M92" s="88"/>
      <c r="N92" s="88"/>
      <c r="O92" s="88"/>
      <c r="P92" s="88"/>
      <c r="Q92" s="88"/>
      <c r="R92" s="88"/>
    </row>
    <row r="93" spans="13:18">
      <c r="M93" s="88"/>
      <c r="N93" s="88"/>
      <c r="O93" s="88"/>
      <c r="P93" s="88"/>
      <c r="Q93" s="88"/>
      <c r="R93" s="88"/>
    </row>
    <row r="94" spans="13:18">
      <c r="M94" s="88"/>
      <c r="N94" s="88"/>
      <c r="O94" s="88"/>
      <c r="P94" s="88"/>
      <c r="Q94" s="88"/>
      <c r="R94" s="88"/>
    </row>
    <row r="95" spans="13:18">
      <c r="M95" s="88"/>
      <c r="N95" s="88"/>
      <c r="O95" s="88"/>
      <c r="P95" s="88"/>
      <c r="Q95" s="88"/>
      <c r="R95" s="88"/>
    </row>
    <row r="96" spans="13:18">
      <c r="M96" s="88"/>
      <c r="N96" s="88"/>
      <c r="O96" s="88"/>
      <c r="P96" s="88"/>
      <c r="Q96" s="88"/>
      <c r="R96" s="88"/>
    </row>
    <row r="97" spans="13:18">
      <c r="M97" s="88"/>
      <c r="N97" s="88"/>
      <c r="O97" s="88"/>
      <c r="P97" s="88"/>
      <c r="Q97" s="88"/>
      <c r="R97" s="88"/>
    </row>
    <row r="98" spans="13:18">
      <c r="M98" s="88"/>
      <c r="N98" s="88"/>
      <c r="O98" s="88"/>
      <c r="P98" s="88"/>
      <c r="Q98" s="88"/>
      <c r="R98" s="88"/>
    </row>
    <row r="99" spans="13:18">
      <c r="M99" s="88"/>
      <c r="N99" s="88"/>
      <c r="O99" s="88"/>
      <c r="P99" s="88"/>
      <c r="Q99" s="88"/>
      <c r="R99" s="88"/>
    </row>
    <row r="100" spans="13:18">
      <c r="M100" s="88"/>
      <c r="N100" s="88"/>
      <c r="O100" s="88"/>
      <c r="P100" s="88"/>
      <c r="Q100" s="88"/>
      <c r="R100" s="88"/>
    </row>
    <row r="101" spans="13:18">
      <c r="M101" s="88"/>
      <c r="N101" s="88"/>
      <c r="O101" s="88"/>
      <c r="P101" s="88"/>
      <c r="Q101" s="88"/>
      <c r="R101" s="88"/>
    </row>
    <row r="102" spans="13:18">
      <c r="M102" s="88"/>
      <c r="N102" s="88"/>
      <c r="O102" s="88"/>
      <c r="P102" s="88"/>
      <c r="Q102" s="88"/>
      <c r="R102" s="88"/>
    </row>
    <row r="103" spans="13:18">
      <c r="M103" s="88"/>
      <c r="N103" s="88"/>
      <c r="O103" s="88"/>
      <c r="P103" s="88"/>
      <c r="Q103" s="88"/>
      <c r="R103" s="88"/>
    </row>
    <row r="104" spans="13:18">
      <c r="M104" s="88"/>
      <c r="N104" s="88"/>
      <c r="O104" s="88"/>
      <c r="P104" s="88"/>
      <c r="Q104" s="88"/>
      <c r="R104" s="88"/>
    </row>
    <row r="105" spans="13:18">
      <c r="M105" s="88"/>
      <c r="N105" s="88"/>
      <c r="O105" s="88"/>
      <c r="P105" s="88"/>
      <c r="Q105" s="88"/>
      <c r="R105" s="88"/>
    </row>
    <row r="106" spans="13:18">
      <c r="M106" s="88"/>
      <c r="N106" s="88"/>
      <c r="O106" s="88"/>
      <c r="P106" s="88"/>
      <c r="Q106" s="88"/>
      <c r="R106" s="88"/>
    </row>
    <row r="107" spans="13:18">
      <c r="M107" s="88"/>
      <c r="N107" s="88"/>
      <c r="O107" s="88"/>
      <c r="P107" s="88"/>
      <c r="Q107" s="88"/>
      <c r="R107" s="88"/>
    </row>
    <row r="108" spans="13:18">
      <c r="M108" s="88"/>
      <c r="N108" s="88"/>
      <c r="O108" s="88"/>
      <c r="P108" s="88"/>
      <c r="Q108" s="88"/>
      <c r="R108" s="88"/>
    </row>
    <row r="109" spans="13:18">
      <c r="M109" s="88"/>
      <c r="N109" s="88"/>
      <c r="O109" s="88"/>
      <c r="P109" s="88"/>
      <c r="Q109" s="88"/>
      <c r="R109" s="88"/>
    </row>
    <row r="110" spans="13:18">
      <c r="M110" s="88"/>
      <c r="N110" s="88"/>
      <c r="O110" s="88"/>
      <c r="P110" s="88"/>
      <c r="Q110" s="88"/>
      <c r="R110" s="88"/>
    </row>
    <row r="111" spans="13:18">
      <c r="M111" s="88"/>
      <c r="N111" s="88"/>
      <c r="O111" s="88"/>
      <c r="P111" s="88"/>
      <c r="Q111" s="88"/>
      <c r="R111" s="88"/>
    </row>
    <row r="112" spans="13:18">
      <c r="M112" s="88"/>
      <c r="N112" s="88"/>
      <c r="O112" s="88"/>
      <c r="P112" s="88"/>
      <c r="Q112" s="88"/>
      <c r="R112" s="88"/>
    </row>
    <row r="113" spans="13:18">
      <c r="M113" s="88"/>
      <c r="N113" s="88"/>
      <c r="O113" s="88"/>
      <c r="P113" s="88"/>
      <c r="Q113" s="88"/>
      <c r="R113" s="88"/>
    </row>
    <row r="114" spans="13:18">
      <c r="M114" s="88"/>
      <c r="N114" s="88"/>
      <c r="O114" s="88"/>
      <c r="P114" s="88"/>
      <c r="Q114" s="88"/>
      <c r="R114" s="88"/>
    </row>
    <row r="115" spans="13:18">
      <c r="M115" s="88"/>
      <c r="N115" s="88"/>
      <c r="O115" s="88"/>
      <c r="P115" s="88"/>
      <c r="Q115" s="88"/>
      <c r="R115" s="88"/>
    </row>
    <row r="116" spans="13:18">
      <c r="M116" s="88"/>
      <c r="N116" s="88"/>
      <c r="O116" s="88"/>
      <c r="P116" s="88"/>
      <c r="Q116" s="88"/>
      <c r="R116" s="88"/>
    </row>
    <row r="117" spans="13:18">
      <c r="M117" s="88"/>
      <c r="N117" s="88"/>
      <c r="O117" s="88"/>
      <c r="P117" s="88"/>
      <c r="Q117" s="88"/>
      <c r="R117" s="88"/>
    </row>
    <row r="118" spans="13:18">
      <c r="M118" s="88"/>
      <c r="N118" s="88"/>
      <c r="O118" s="88"/>
      <c r="P118" s="88"/>
      <c r="Q118" s="88"/>
      <c r="R118" s="88"/>
    </row>
    <row r="119" spans="13:18">
      <c r="M119" s="88"/>
      <c r="N119" s="88"/>
      <c r="O119" s="88"/>
      <c r="P119" s="88"/>
      <c r="Q119" s="88"/>
      <c r="R119" s="88"/>
    </row>
    <row r="120" spans="13:18">
      <c r="M120" s="88"/>
      <c r="N120" s="88"/>
      <c r="O120" s="88"/>
      <c r="P120" s="88"/>
      <c r="Q120" s="88"/>
      <c r="R120" s="88"/>
    </row>
    <row r="121" spans="13:18">
      <c r="M121" s="88"/>
      <c r="N121" s="88"/>
      <c r="O121" s="88"/>
      <c r="P121" s="88"/>
      <c r="Q121" s="88"/>
      <c r="R121" s="88"/>
    </row>
    <row r="122" spans="13:18">
      <c r="M122" s="88"/>
      <c r="N122" s="88"/>
      <c r="O122" s="88"/>
      <c r="P122" s="88"/>
      <c r="Q122" s="88"/>
      <c r="R122" s="88"/>
    </row>
    <row r="123" spans="13:18">
      <c r="M123" s="88"/>
      <c r="N123" s="88"/>
      <c r="O123" s="88"/>
      <c r="P123" s="88"/>
      <c r="Q123" s="88"/>
      <c r="R123" s="88"/>
    </row>
    <row r="124" spans="13:18">
      <c r="M124" s="88"/>
      <c r="N124" s="88"/>
      <c r="O124" s="88"/>
      <c r="P124" s="88"/>
      <c r="Q124" s="88"/>
      <c r="R124" s="88"/>
    </row>
    <row r="125" spans="13:18">
      <c r="M125" s="88"/>
      <c r="N125" s="88"/>
      <c r="O125" s="88"/>
      <c r="P125" s="88"/>
      <c r="Q125" s="88"/>
      <c r="R125" s="88"/>
    </row>
    <row r="126" spans="13:18">
      <c r="M126" s="88"/>
      <c r="N126" s="88"/>
      <c r="O126" s="88"/>
      <c r="P126" s="88"/>
      <c r="Q126" s="88"/>
      <c r="R126" s="88"/>
    </row>
    <row r="127" spans="13:18">
      <c r="M127" s="88"/>
      <c r="N127" s="88"/>
      <c r="O127" s="88"/>
      <c r="P127" s="88"/>
      <c r="Q127" s="88"/>
      <c r="R127" s="88"/>
    </row>
    <row r="128" spans="13:18">
      <c r="M128" s="88"/>
      <c r="N128" s="88"/>
      <c r="O128" s="88"/>
      <c r="P128" s="88"/>
      <c r="Q128" s="88"/>
      <c r="R128" s="88"/>
    </row>
    <row r="129" spans="13:18">
      <c r="M129" s="88"/>
      <c r="N129" s="88"/>
      <c r="O129" s="88"/>
      <c r="P129" s="88"/>
      <c r="Q129" s="88"/>
      <c r="R129" s="88"/>
    </row>
    <row r="130" spans="13:18">
      <c r="M130" s="88"/>
      <c r="N130" s="88"/>
      <c r="O130" s="88"/>
      <c r="P130" s="88"/>
      <c r="Q130" s="88"/>
      <c r="R130" s="88"/>
    </row>
    <row r="131" spans="13:18">
      <c r="M131" s="88"/>
      <c r="N131" s="88"/>
      <c r="O131" s="88"/>
      <c r="P131" s="88"/>
      <c r="Q131" s="88"/>
      <c r="R131" s="88"/>
    </row>
    <row r="132" spans="13:18">
      <c r="M132" s="88"/>
      <c r="N132" s="88"/>
      <c r="O132" s="88"/>
      <c r="P132" s="88"/>
      <c r="Q132" s="88"/>
      <c r="R132" s="88"/>
    </row>
    <row r="133" spans="13:18">
      <c r="M133" s="88"/>
      <c r="N133" s="88"/>
      <c r="O133" s="88"/>
      <c r="P133" s="88"/>
      <c r="Q133" s="88"/>
      <c r="R133" s="88"/>
    </row>
    <row r="134" spans="13:18">
      <c r="M134" s="88"/>
      <c r="N134" s="88"/>
      <c r="O134" s="88"/>
      <c r="P134" s="88"/>
      <c r="Q134" s="88"/>
      <c r="R134" s="88"/>
    </row>
    <row r="135" spans="13:18">
      <c r="M135" s="88"/>
      <c r="N135" s="88"/>
      <c r="O135" s="88"/>
      <c r="P135" s="88"/>
      <c r="Q135" s="88"/>
      <c r="R135" s="88"/>
    </row>
    <row r="136" spans="13:18">
      <c r="M136" s="88"/>
      <c r="N136" s="88"/>
      <c r="O136" s="88"/>
      <c r="P136" s="88"/>
      <c r="Q136" s="88"/>
      <c r="R136" s="88"/>
    </row>
    <row r="137" spans="13:18">
      <c r="M137" s="88"/>
      <c r="N137" s="88"/>
      <c r="O137" s="88"/>
      <c r="P137" s="88"/>
      <c r="Q137" s="88"/>
      <c r="R137" s="88"/>
    </row>
    <row r="138" spans="13:18">
      <c r="M138" s="88"/>
      <c r="N138" s="88"/>
      <c r="O138" s="88"/>
      <c r="P138" s="88"/>
      <c r="Q138" s="88"/>
      <c r="R138" s="88"/>
    </row>
    <row r="139" spans="13:18">
      <c r="M139" s="88"/>
      <c r="N139" s="88"/>
      <c r="O139" s="88"/>
      <c r="P139" s="88"/>
      <c r="Q139" s="88"/>
      <c r="R139" s="88"/>
    </row>
    <row r="140" spans="13:18">
      <c r="M140" s="88"/>
      <c r="N140" s="88"/>
      <c r="O140" s="88"/>
      <c r="P140" s="88"/>
      <c r="Q140" s="88"/>
      <c r="R140" s="88"/>
    </row>
    <row r="141" spans="13:18">
      <c r="M141" s="88"/>
      <c r="N141" s="88"/>
      <c r="O141" s="88"/>
      <c r="P141" s="88"/>
      <c r="Q141" s="88"/>
      <c r="R141" s="88"/>
    </row>
    <row r="142" spans="13:18">
      <c r="M142" s="88"/>
      <c r="N142" s="88"/>
      <c r="O142" s="88"/>
      <c r="P142" s="88"/>
      <c r="Q142" s="88"/>
      <c r="R142" s="88"/>
    </row>
    <row r="143" spans="13:18">
      <c r="M143" s="88"/>
      <c r="N143" s="88"/>
      <c r="O143" s="88"/>
      <c r="P143" s="88"/>
      <c r="Q143" s="88"/>
      <c r="R143" s="88"/>
    </row>
    <row r="144" spans="13:18">
      <c r="M144" s="88"/>
      <c r="N144" s="88"/>
      <c r="O144" s="88"/>
      <c r="P144" s="88"/>
      <c r="Q144" s="88"/>
      <c r="R144" s="88"/>
    </row>
    <row r="145" spans="13:18">
      <c r="M145" s="88"/>
      <c r="N145" s="88"/>
      <c r="O145" s="88"/>
      <c r="P145" s="88"/>
      <c r="Q145" s="88"/>
      <c r="R145" s="88"/>
    </row>
    <row r="146" spans="13:18">
      <c r="M146" s="88"/>
      <c r="N146" s="88"/>
      <c r="O146" s="88"/>
      <c r="P146" s="88"/>
      <c r="Q146" s="88"/>
      <c r="R146" s="88"/>
    </row>
    <row r="147" spans="13:18">
      <c r="M147" s="88"/>
      <c r="N147" s="88"/>
      <c r="O147" s="88"/>
      <c r="P147" s="88"/>
      <c r="Q147" s="88"/>
      <c r="R147" s="88"/>
    </row>
    <row r="148" spans="13:18">
      <c r="M148" s="88"/>
      <c r="N148" s="88"/>
      <c r="O148" s="88"/>
      <c r="P148" s="88"/>
      <c r="Q148" s="88"/>
      <c r="R148" s="88"/>
    </row>
    <row r="149" spans="13:18">
      <c r="M149" s="88"/>
      <c r="N149" s="88"/>
      <c r="O149" s="88"/>
      <c r="P149" s="88"/>
      <c r="Q149" s="88"/>
      <c r="R149" s="88"/>
    </row>
    <row r="150" spans="13:18">
      <c r="M150" s="88"/>
      <c r="N150" s="88"/>
      <c r="O150" s="88"/>
      <c r="P150" s="88"/>
      <c r="Q150" s="88"/>
      <c r="R150" s="88"/>
    </row>
    <row r="151" spans="13:18">
      <c r="M151" s="88"/>
      <c r="N151" s="88"/>
      <c r="O151" s="88"/>
      <c r="P151" s="88"/>
      <c r="Q151" s="88"/>
      <c r="R151" s="88"/>
    </row>
    <row r="152" spans="13:18">
      <c r="M152" s="88"/>
      <c r="N152" s="88"/>
      <c r="O152" s="88"/>
      <c r="P152" s="88"/>
      <c r="Q152" s="88"/>
      <c r="R152" s="88"/>
    </row>
    <row r="153" spans="13:18">
      <c r="M153" s="88"/>
      <c r="N153" s="88"/>
      <c r="O153" s="88"/>
      <c r="P153" s="88"/>
      <c r="Q153" s="88"/>
      <c r="R153" s="88"/>
    </row>
    <row r="154" spans="13:18">
      <c r="M154" s="88"/>
      <c r="N154" s="88"/>
      <c r="O154" s="88"/>
      <c r="P154" s="88"/>
      <c r="Q154" s="88"/>
      <c r="R154" s="88"/>
    </row>
    <row r="155" spans="13:18">
      <c r="M155" s="88"/>
      <c r="N155" s="88"/>
      <c r="O155" s="88"/>
      <c r="P155" s="88"/>
      <c r="Q155" s="88"/>
      <c r="R155" s="88"/>
    </row>
    <row r="156" spans="13:18">
      <c r="M156" s="88"/>
      <c r="N156" s="88"/>
      <c r="O156" s="88"/>
      <c r="P156" s="88"/>
      <c r="Q156" s="88"/>
      <c r="R156" s="88"/>
    </row>
    <row r="157" spans="13:18">
      <c r="M157" s="88"/>
      <c r="N157" s="88"/>
      <c r="O157" s="88"/>
      <c r="P157" s="88"/>
      <c r="Q157" s="88"/>
      <c r="R157" s="88"/>
    </row>
    <row r="158" spans="13:18">
      <c r="M158" s="88"/>
      <c r="N158" s="88"/>
      <c r="O158" s="88"/>
      <c r="P158" s="88"/>
      <c r="Q158" s="88"/>
      <c r="R158" s="88"/>
    </row>
    <row r="159" spans="13:18">
      <c r="M159" s="88"/>
      <c r="N159" s="88"/>
      <c r="O159" s="88"/>
      <c r="P159" s="88"/>
      <c r="Q159" s="88"/>
      <c r="R159" s="88"/>
    </row>
    <row r="160" spans="13:18">
      <c r="M160" s="88"/>
      <c r="N160" s="88"/>
      <c r="O160" s="88"/>
      <c r="P160" s="88"/>
      <c r="Q160" s="88"/>
      <c r="R160" s="88"/>
    </row>
    <row r="161" spans="13:18">
      <c r="M161" s="88"/>
      <c r="N161" s="88"/>
      <c r="O161" s="88"/>
      <c r="P161" s="88"/>
      <c r="Q161" s="88"/>
      <c r="R161" s="88"/>
    </row>
    <row r="162" spans="13:18">
      <c r="M162" s="88"/>
      <c r="N162" s="88"/>
      <c r="O162" s="88"/>
      <c r="P162" s="88"/>
      <c r="Q162" s="88"/>
      <c r="R162" s="88"/>
    </row>
    <row r="163" spans="13:18">
      <c r="M163" s="88"/>
      <c r="N163" s="88"/>
      <c r="O163" s="88"/>
      <c r="P163" s="88"/>
      <c r="Q163" s="88"/>
      <c r="R163" s="88"/>
    </row>
    <row r="164" spans="13:18">
      <c r="M164" s="88"/>
      <c r="N164" s="88"/>
      <c r="O164" s="88"/>
      <c r="P164" s="88"/>
      <c r="Q164" s="88"/>
      <c r="R164" s="88"/>
    </row>
    <row r="165" spans="13:18">
      <c r="M165" s="88"/>
      <c r="N165" s="88"/>
      <c r="O165" s="88"/>
      <c r="P165" s="88"/>
      <c r="Q165" s="88"/>
      <c r="R165" s="88"/>
    </row>
    <row r="166" spans="13:18">
      <c r="M166" s="88"/>
      <c r="N166" s="88"/>
      <c r="O166" s="88"/>
      <c r="P166" s="88"/>
      <c r="Q166" s="88"/>
      <c r="R166" s="88"/>
    </row>
    <row r="167" spans="13:18">
      <c r="M167" s="88"/>
      <c r="N167" s="88"/>
      <c r="O167" s="88"/>
      <c r="P167" s="88"/>
      <c r="Q167" s="88"/>
      <c r="R167" s="88"/>
    </row>
    <row r="168" spans="13:18">
      <c r="M168" s="88"/>
      <c r="N168" s="88"/>
      <c r="O168" s="88"/>
      <c r="P168" s="88"/>
      <c r="Q168" s="88"/>
      <c r="R168" s="88"/>
    </row>
    <row r="169" spans="13:18">
      <c r="M169" s="88"/>
      <c r="N169" s="88"/>
      <c r="O169" s="88"/>
      <c r="P169" s="88"/>
      <c r="Q169" s="88"/>
      <c r="R169" s="88"/>
    </row>
    <row r="170" spans="13:18">
      <c r="M170" s="88"/>
      <c r="N170" s="88"/>
      <c r="O170" s="88"/>
      <c r="P170" s="88"/>
      <c r="Q170" s="88"/>
      <c r="R170" s="88"/>
    </row>
    <row r="171" spans="13:18">
      <c r="M171" s="88"/>
      <c r="N171" s="88"/>
      <c r="O171" s="88"/>
      <c r="P171" s="88"/>
      <c r="Q171" s="88"/>
      <c r="R171" s="88"/>
    </row>
    <row r="172" spans="13:18">
      <c r="M172" s="88"/>
      <c r="N172" s="88"/>
      <c r="O172" s="88"/>
      <c r="P172" s="88"/>
      <c r="Q172" s="88"/>
      <c r="R172" s="88"/>
    </row>
    <row r="173" spans="13:18">
      <c r="M173" s="88"/>
      <c r="N173" s="88"/>
      <c r="O173" s="88"/>
      <c r="P173" s="88"/>
      <c r="Q173" s="88"/>
      <c r="R173" s="88"/>
    </row>
    <row r="174" spans="13:18">
      <c r="M174" s="88"/>
      <c r="N174" s="88"/>
      <c r="O174" s="88"/>
      <c r="P174" s="88"/>
      <c r="Q174" s="88"/>
      <c r="R174" s="88"/>
    </row>
    <row r="175" spans="13:18">
      <c r="M175" s="88"/>
      <c r="N175" s="88"/>
      <c r="O175" s="88"/>
      <c r="P175" s="88"/>
      <c r="Q175" s="88"/>
      <c r="R175" s="88"/>
    </row>
    <row r="176" spans="13:18">
      <c r="M176" s="88"/>
      <c r="N176" s="88"/>
      <c r="O176" s="88"/>
      <c r="P176" s="88"/>
      <c r="Q176" s="88"/>
      <c r="R176" s="88"/>
    </row>
    <row r="177" spans="13:18">
      <c r="M177" s="88"/>
      <c r="N177" s="88"/>
      <c r="O177" s="88"/>
      <c r="P177" s="88"/>
      <c r="Q177" s="88"/>
      <c r="R177" s="88"/>
    </row>
    <row r="178" spans="13:18">
      <c r="M178" s="88"/>
      <c r="N178" s="88"/>
      <c r="O178" s="88"/>
      <c r="P178" s="88"/>
      <c r="Q178" s="88"/>
      <c r="R178" s="88"/>
    </row>
    <row r="179" spans="13:18">
      <c r="M179" s="88"/>
      <c r="N179" s="88"/>
      <c r="O179" s="88"/>
      <c r="P179" s="88"/>
      <c r="Q179" s="88"/>
      <c r="R179" s="88"/>
    </row>
    <row r="180" spans="13:18">
      <c r="M180" s="88"/>
      <c r="N180" s="88"/>
      <c r="O180" s="88"/>
      <c r="P180" s="88"/>
      <c r="Q180" s="88"/>
      <c r="R180" s="88"/>
    </row>
    <row r="181" spans="13:18">
      <c r="M181" s="88"/>
      <c r="N181" s="88"/>
      <c r="O181" s="88"/>
      <c r="P181" s="88"/>
      <c r="Q181" s="88"/>
      <c r="R181" s="88"/>
    </row>
    <row r="182" spans="13:18">
      <c r="M182" s="88"/>
      <c r="N182" s="88"/>
      <c r="O182" s="88"/>
      <c r="P182" s="88"/>
      <c r="Q182" s="88"/>
      <c r="R182" s="88"/>
    </row>
    <row r="183" spans="13:18">
      <c r="M183" s="88"/>
      <c r="N183" s="88"/>
      <c r="O183" s="88"/>
      <c r="P183" s="88"/>
      <c r="Q183" s="88"/>
      <c r="R183" s="88"/>
    </row>
    <row r="184" spans="13:18">
      <c r="M184" s="88"/>
      <c r="N184" s="88"/>
      <c r="O184" s="88"/>
      <c r="P184" s="88"/>
      <c r="Q184" s="88"/>
      <c r="R184" s="88"/>
    </row>
    <row r="185" spans="13:18">
      <c r="M185" s="88"/>
      <c r="N185" s="88"/>
      <c r="O185" s="88"/>
      <c r="P185" s="88"/>
      <c r="Q185" s="88"/>
      <c r="R185" s="88"/>
    </row>
    <row r="186" spans="13:18">
      <c r="M186" s="88"/>
      <c r="N186" s="88"/>
      <c r="O186" s="88"/>
      <c r="P186" s="88"/>
      <c r="Q186" s="88"/>
      <c r="R186" s="88"/>
    </row>
    <row r="187" spans="13:18">
      <c r="M187" s="88"/>
      <c r="N187" s="88"/>
      <c r="O187" s="88"/>
      <c r="P187" s="88"/>
      <c r="Q187" s="88"/>
      <c r="R187" s="88"/>
    </row>
    <row r="188" spans="13:18">
      <c r="M188" s="88"/>
      <c r="N188" s="88"/>
      <c r="O188" s="88"/>
      <c r="P188" s="88"/>
      <c r="Q188" s="88"/>
      <c r="R188" s="88"/>
    </row>
    <row r="189" spans="13:18">
      <c r="M189" s="88"/>
      <c r="N189" s="88"/>
      <c r="O189" s="88"/>
      <c r="P189" s="88"/>
      <c r="Q189" s="88"/>
      <c r="R189" s="88"/>
    </row>
    <row r="190" spans="13:18">
      <c r="M190" s="88"/>
      <c r="N190" s="88"/>
      <c r="O190" s="88"/>
      <c r="P190" s="88"/>
      <c r="Q190" s="88"/>
      <c r="R190" s="88"/>
    </row>
    <row r="191" spans="13:18">
      <c r="M191" s="88"/>
      <c r="N191" s="88"/>
      <c r="O191" s="88"/>
      <c r="P191" s="88"/>
      <c r="Q191" s="88"/>
      <c r="R191" s="88"/>
    </row>
    <row r="192" spans="13:18">
      <c r="M192" s="88"/>
      <c r="N192" s="88"/>
      <c r="O192" s="88"/>
      <c r="P192" s="88"/>
      <c r="Q192" s="88"/>
      <c r="R192" s="88"/>
    </row>
    <row r="193" spans="13:18">
      <c r="M193" s="88"/>
      <c r="N193" s="88"/>
      <c r="O193" s="88"/>
      <c r="P193" s="88"/>
      <c r="Q193" s="88"/>
      <c r="R193" s="88"/>
    </row>
    <row r="194" spans="13:18">
      <c r="M194" s="88"/>
      <c r="N194" s="88"/>
      <c r="O194" s="88"/>
      <c r="P194" s="88"/>
      <c r="Q194" s="88"/>
      <c r="R194" s="88"/>
    </row>
    <row r="195" spans="13:18">
      <c r="M195" s="88"/>
      <c r="N195" s="88"/>
      <c r="O195" s="88"/>
      <c r="P195" s="88"/>
      <c r="Q195" s="88"/>
      <c r="R195" s="88"/>
    </row>
    <row r="196" spans="13:18">
      <c r="M196" s="88"/>
      <c r="N196" s="88"/>
      <c r="O196" s="88"/>
      <c r="P196" s="88"/>
      <c r="Q196" s="88"/>
      <c r="R196" s="88"/>
    </row>
    <row r="197" spans="13:18">
      <c r="M197" s="88"/>
      <c r="N197" s="88"/>
      <c r="O197" s="88"/>
      <c r="P197" s="88"/>
      <c r="Q197" s="88"/>
      <c r="R197" s="88"/>
    </row>
    <row r="198" spans="13:18">
      <c r="M198" s="88"/>
      <c r="N198" s="88"/>
      <c r="O198" s="88"/>
      <c r="P198" s="88"/>
      <c r="Q198" s="88"/>
      <c r="R198" s="88"/>
    </row>
    <row r="199" spans="13:18">
      <c r="M199" s="88"/>
      <c r="N199" s="88"/>
      <c r="O199" s="88"/>
      <c r="P199" s="88"/>
      <c r="Q199" s="88"/>
      <c r="R199" s="88"/>
    </row>
    <row r="200" spans="13:18">
      <c r="M200" s="88"/>
      <c r="N200" s="88"/>
      <c r="O200" s="88"/>
      <c r="P200" s="88"/>
      <c r="Q200" s="88"/>
      <c r="R200" s="88"/>
    </row>
    <row r="201" spans="13:18">
      <c r="M201" s="88"/>
      <c r="N201" s="88"/>
      <c r="O201" s="88"/>
      <c r="P201" s="88"/>
      <c r="Q201" s="88"/>
      <c r="R201" s="88"/>
    </row>
    <row r="202" spans="13:18">
      <c r="M202" s="88"/>
      <c r="N202" s="88"/>
      <c r="O202" s="88"/>
      <c r="P202" s="88"/>
      <c r="Q202" s="88"/>
      <c r="R202" s="88"/>
    </row>
    <row r="203" spans="13:18">
      <c r="M203" s="88"/>
      <c r="N203" s="88"/>
      <c r="O203" s="88"/>
      <c r="P203" s="88"/>
      <c r="Q203" s="88"/>
      <c r="R203" s="88"/>
    </row>
    <row r="204" spans="13:18">
      <c r="M204" s="88"/>
      <c r="N204" s="88"/>
      <c r="O204" s="88"/>
      <c r="P204" s="88"/>
      <c r="Q204" s="88"/>
      <c r="R204" s="88"/>
    </row>
    <row r="205" spans="13:18">
      <c r="M205" s="88"/>
      <c r="N205" s="88"/>
      <c r="O205" s="88"/>
      <c r="P205" s="88"/>
      <c r="Q205" s="88"/>
      <c r="R205" s="88"/>
    </row>
    <row r="206" spans="13:18">
      <c r="M206" s="88"/>
      <c r="N206" s="88"/>
      <c r="O206" s="88"/>
      <c r="P206" s="88"/>
      <c r="Q206" s="88"/>
      <c r="R206" s="88"/>
    </row>
    <row r="207" spans="13:18">
      <c r="M207" s="88"/>
      <c r="N207" s="88"/>
      <c r="O207" s="88"/>
      <c r="P207" s="88"/>
      <c r="Q207" s="88"/>
      <c r="R207" s="88"/>
    </row>
    <row r="208" spans="13:18">
      <c r="M208" s="88"/>
      <c r="N208" s="88"/>
      <c r="O208" s="88"/>
      <c r="P208" s="88"/>
      <c r="Q208" s="88"/>
      <c r="R208" s="88"/>
    </row>
    <row r="209" spans="13:18">
      <c r="M209" s="88"/>
      <c r="N209" s="88"/>
      <c r="O209" s="88"/>
      <c r="P209" s="88"/>
      <c r="Q209" s="88"/>
      <c r="R209" s="88"/>
    </row>
    <row r="210" spans="13:18">
      <c r="M210" s="88"/>
      <c r="N210" s="88"/>
      <c r="O210" s="88"/>
      <c r="P210" s="88"/>
      <c r="Q210" s="88"/>
      <c r="R210" s="88"/>
    </row>
    <row r="211" spans="13:18">
      <c r="M211" s="88"/>
      <c r="N211" s="88"/>
      <c r="O211" s="88"/>
      <c r="P211" s="88"/>
      <c r="Q211" s="88"/>
      <c r="R211" s="88"/>
    </row>
    <row r="212" spans="13:18">
      <c r="M212" s="88"/>
      <c r="N212" s="88"/>
      <c r="O212" s="88"/>
      <c r="P212" s="88"/>
      <c r="Q212" s="88"/>
      <c r="R212" s="88"/>
    </row>
    <row r="213" spans="13:18">
      <c r="M213" s="88"/>
      <c r="N213" s="88"/>
      <c r="O213" s="88"/>
      <c r="P213" s="88"/>
      <c r="Q213" s="88"/>
      <c r="R213" s="88"/>
    </row>
    <row r="214" spans="13:18">
      <c r="M214" s="88"/>
      <c r="N214" s="88"/>
      <c r="O214" s="88"/>
      <c r="P214" s="88"/>
      <c r="Q214" s="88"/>
      <c r="R214" s="88"/>
    </row>
    <row r="215" spans="13:18">
      <c r="M215" s="88"/>
      <c r="N215" s="88"/>
      <c r="O215" s="88"/>
      <c r="P215" s="88"/>
      <c r="Q215" s="88"/>
      <c r="R215" s="88"/>
    </row>
    <row r="216" spans="13:18">
      <c r="M216" s="88"/>
      <c r="N216" s="88"/>
      <c r="O216" s="88"/>
      <c r="P216" s="88"/>
      <c r="Q216" s="88"/>
      <c r="R216" s="88"/>
    </row>
    <row r="217" spans="13:18">
      <c r="M217" s="88"/>
      <c r="N217" s="88"/>
      <c r="O217" s="88"/>
      <c r="P217" s="88"/>
      <c r="Q217" s="88"/>
      <c r="R217" s="88"/>
    </row>
    <row r="218" spans="13:18">
      <c r="M218" s="88"/>
      <c r="N218" s="88"/>
      <c r="O218" s="88"/>
      <c r="P218" s="88"/>
      <c r="Q218" s="88"/>
      <c r="R218" s="88"/>
    </row>
    <row r="219" spans="13:18">
      <c r="M219" s="88"/>
      <c r="N219" s="88"/>
      <c r="O219" s="88"/>
      <c r="P219" s="88"/>
      <c r="Q219" s="88"/>
      <c r="R219" s="88"/>
    </row>
    <row r="220" spans="13:18">
      <c r="M220" s="88"/>
      <c r="N220" s="88"/>
      <c r="O220" s="88"/>
      <c r="P220" s="88"/>
      <c r="Q220" s="88"/>
      <c r="R220" s="88"/>
    </row>
    <row r="221" spans="13:18">
      <c r="M221" s="88"/>
      <c r="N221" s="88"/>
      <c r="O221" s="88"/>
      <c r="P221" s="88"/>
      <c r="Q221" s="88"/>
      <c r="R221" s="88"/>
    </row>
    <row r="222" spans="13:18">
      <c r="M222" s="88"/>
      <c r="N222" s="88"/>
      <c r="O222" s="88"/>
      <c r="P222" s="88"/>
      <c r="Q222" s="88"/>
      <c r="R222" s="88"/>
    </row>
    <row r="223" spans="13:18">
      <c r="M223" s="88"/>
      <c r="N223" s="88"/>
      <c r="O223" s="88"/>
      <c r="P223" s="88"/>
      <c r="Q223" s="88"/>
      <c r="R223" s="88"/>
    </row>
    <row r="224" spans="13:18">
      <c r="M224" s="88"/>
      <c r="N224" s="88"/>
      <c r="O224" s="88"/>
      <c r="P224" s="88"/>
      <c r="Q224" s="88"/>
      <c r="R224" s="88"/>
    </row>
    <row r="225" spans="13:18">
      <c r="M225" s="88"/>
      <c r="N225" s="88"/>
      <c r="O225" s="88"/>
      <c r="P225" s="88"/>
      <c r="Q225" s="88"/>
      <c r="R225" s="88"/>
    </row>
    <row r="226" spans="13:18">
      <c r="M226" s="88"/>
      <c r="N226" s="88"/>
      <c r="O226" s="88"/>
      <c r="P226" s="88"/>
      <c r="Q226" s="88"/>
      <c r="R226" s="88"/>
    </row>
    <row r="227" spans="13:18">
      <c r="M227" s="88"/>
      <c r="N227" s="88"/>
      <c r="O227" s="88"/>
      <c r="P227" s="88"/>
      <c r="Q227" s="88"/>
      <c r="R227" s="88"/>
    </row>
    <row r="228" spans="13:18">
      <c r="M228" s="88"/>
      <c r="N228" s="88"/>
      <c r="O228" s="88"/>
      <c r="P228" s="88"/>
      <c r="Q228" s="88"/>
      <c r="R228" s="88"/>
    </row>
    <row r="229" spans="13:18">
      <c r="M229" s="88"/>
      <c r="N229" s="88"/>
      <c r="O229" s="88"/>
      <c r="P229" s="88"/>
      <c r="Q229" s="88"/>
      <c r="R229" s="88"/>
    </row>
    <row r="230" spans="13:18">
      <c r="M230" s="88"/>
      <c r="N230" s="88"/>
      <c r="O230" s="88"/>
      <c r="P230" s="88"/>
      <c r="Q230" s="88"/>
      <c r="R230" s="88"/>
    </row>
    <row r="231" spans="13:18">
      <c r="M231" s="88"/>
      <c r="N231" s="88"/>
      <c r="O231" s="88"/>
      <c r="P231" s="88"/>
      <c r="Q231" s="88"/>
      <c r="R231" s="88"/>
    </row>
    <row r="232" spans="13:18">
      <c r="M232" s="88"/>
      <c r="N232" s="88"/>
      <c r="O232" s="88"/>
      <c r="P232" s="88"/>
      <c r="Q232" s="88"/>
      <c r="R232" s="88"/>
    </row>
    <row r="233" spans="13:18">
      <c r="M233" s="88"/>
      <c r="N233" s="88"/>
      <c r="O233" s="88"/>
      <c r="P233" s="88"/>
      <c r="Q233" s="88"/>
      <c r="R233" s="88"/>
    </row>
    <row r="234" spans="13:18">
      <c r="M234" s="88"/>
      <c r="N234" s="88"/>
      <c r="O234" s="88"/>
      <c r="P234" s="88"/>
      <c r="Q234" s="88"/>
      <c r="R234" s="88"/>
    </row>
    <row r="235" spans="13:18">
      <c r="M235" s="88"/>
      <c r="N235" s="88"/>
      <c r="O235" s="88"/>
      <c r="P235" s="88"/>
      <c r="Q235" s="88"/>
      <c r="R235" s="88"/>
    </row>
    <row r="236" spans="13:18">
      <c r="M236" s="88"/>
      <c r="N236" s="88"/>
      <c r="O236" s="88"/>
      <c r="P236" s="88"/>
      <c r="Q236" s="88"/>
      <c r="R236" s="88"/>
    </row>
    <row r="237" spans="13:18">
      <c r="M237" s="88"/>
      <c r="N237" s="88"/>
      <c r="O237" s="88"/>
      <c r="P237" s="88"/>
      <c r="Q237" s="88"/>
      <c r="R237" s="88"/>
    </row>
    <row r="238" spans="13:18">
      <c r="M238" s="88"/>
      <c r="N238" s="88"/>
      <c r="O238" s="88"/>
      <c r="P238" s="88"/>
      <c r="Q238" s="88"/>
      <c r="R238" s="88"/>
    </row>
    <row r="239" spans="13:18">
      <c r="M239" s="88"/>
      <c r="N239" s="88"/>
      <c r="O239" s="88"/>
      <c r="P239" s="88"/>
      <c r="Q239" s="88"/>
      <c r="R239" s="88"/>
    </row>
    <row r="240" spans="13:18">
      <c r="M240" s="88"/>
      <c r="N240" s="88"/>
      <c r="O240" s="88"/>
      <c r="P240" s="88"/>
      <c r="Q240" s="88"/>
      <c r="R240" s="88"/>
    </row>
    <row r="241" spans="13:18">
      <c r="M241" s="88"/>
      <c r="N241" s="88"/>
      <c r="O241" s="88"/>
      <c r="P241" s="88"/>
      <c r="Q241" s="88"/>
      <c r="R241" s="88"/>
    </row>
    <row r="242" spans="13:18">
      <c r="M242" s="88"/>
      <c r="N242" s="88"/>
      <c r="O242" s="88"/>
      <c r="P242" s="88"/>
      <c r="Q242" s="88"/>
      <c r="R242" s="88"/>
    </row>
    <row r="243" spans="13:18">
      <c r="M243" s="88"/>
      <c r="N243" s="88"/>
      <c r="O243" s="88"/>
      <c r="P243" s="88"/>
      <c r="Q243" s="88"/>
      <c r="R243" s="88"/>
    </row>
    <row r="244" spans="13:18">
      <c r="M244" s="88"/>
      <c r="N244" s="88"/>
      <c r="O244" s="88"/>
      <c r="P244" s="88"/>
      <c r="Q244" s="88"/>
      <c r="R244" s="88"/>
    </row>
    <row r="245" spans="13:18">
      <c r="M245" s="88"/>
      <c r="N245" s="88"/>
      <c r="O245" s="88"/>
      <c r="P245" s="88"/>
      <c r="Q245" s="88"/>
      <c r="R245" s="88"/>
    </row>
    <row r="246" spans="13:18">
      <c r="M246" s="88"/>
      <c r="N246" s="88"/>
      <c r="O246" s="88"/>
      <c r="P246" s="88"/>
      <c r="Q246" s="88"/>
      <c r="R246" s="88"/>
    </row>
    <row r="247" spans="13:18">
      <c r="M247" s="88"/>
      <c r="N247" s="88"/>
      <c r="O247" s="88"/>
      <c r="P247" s="88"/>
      <c r="Q247" s="88"/>
      <c r="R247" s="88"/>
    </row>
    <row r="248" spans="13:18">
      <c r="M248" s="88"/>
      <c r="N248" s="88"/>
      <c r="O248" s="88"/>
      <c r="P248" s="88"/>
      <c r="Q248" s="88"/>
      <c r="R248" s="88"/>
    </row>
    <row r="249" spans="13:18">
      <c r="M249" s="88"/>
      <c r="N249" s="88"/>
      <c r="O249" s="88"/>
      <c r="P249" s="88"/>
      <c r="Q249" s="88"/>
      <c r="R249" s="88"/>
    </row>
    <row r="250" spans="13:18">
      <c r="M250" s="88"/>
      <c r="N250" s="88"/>
      <c r="O250" s="88"/>
      <c r="P250" s="88"/>
      <c r="Q250" s="88"/>
      <c r="R250" s="88"/>
    </row>
    <row r="251" spans="13:18">
      <c r="M251" s="88"/>
      <c r="N251" s="88"/>
      <c r="O251" s="88"/>
      <c r="P251" s="88"/>
      <c r="Q251" s="88"/>
      <c r="R251" s="88"/>
    </row>
    <row r="252" spans="13:18">
      <c r="M252" s="88"/>
      <c r="N252" s="88"/>
      <c r="O252" s="88"/>
      <c r="P252" s="88"/>
      <c r="Q252" s="88"/>
      <c r="R252" s="88"/>
    </row>
    <row r="253" spans="13:18">
      <c r="M253" s="88"/>
      <c r="N253" s="88"/>
      <c r="O253" s="88"/>
      <c r="P253" s="88"/>
      <c r="Q253" s="88"/>
      <c r="R253" s="88"/>
    </row>
    <row r="254" spans="13:18">
      <c r="M254" s="88"/>
      <c r="N254" s="88"/>
      <c r="O254" s="88"/>
      <c r="P254" s="88"/>
      <c r="Q254" s="88"/>
      <c r="R254" s="88"/>
    </row>
    <row r="255" spans="13:18">
      <c r="M255" s="88"/>
      <c r="N255" s="88"/>
      <c r="O255" s="88"/>
      <c r="P255" s="88"/>
      <c r="Q255" s="88"/>
      <c r="R255" s="88"/>
    </row>
    <row r="256" spans="13:18">
      <c r="M256" s="88"/>
      <c r="N256" s="88"/>
      <c r="O256" s="88"/>
      <c r="P256" s="88"/>
      <c r="Q256" s="88"/>
      <c r="R256" s="88"/>
    </row>
    <row r="257" spans="13:18">
      <c r="M257" s="88"/>
      <c r="N257" s="88"/>
      <c r="O257" s="88"/>
      <c r="P257" s="88"/>
      <c r="Q257" s="88"/>
      <c r="R257" s="88"/>
    </row>
    <row r="258" spans="13:18">
      <c r="M258" s="88"/>
      <c r="N258" s="88"/>
      <c r="O258" s="88"/>
      <c r="P258" s="88"/>
      <c r="Q258" s="88"/>
      <c r="R258" s="88"/>
    </row>
    <row r="259" spans="13:18">
      <c r="M259" s="88"/>
      <c r="N259" s="88"/>
      <c r="O259" s="88"/>
      <c r="P259" s="88"/>
      <c r="Q259" s="88"/>
      <c r="R259" s="88"/>
    </row>
    <row r="260" spans="13:18">
      <c r="M260" s="88"/>
      <c r="N260" s="88"/>
      <c r="O260" s="88"/>
      <c r="P260" s="88"/>
      <c r="Q260" s="88"/>
      <c r="R260" s="88"/>
    </row>
    <row r="261" spans="13:18">
      <c r="M261" s="88"/>
      <c r="N261" s="88"/>
      <c r="O261" s="88"/>
      <c r="P261" s="88"/>
      <c r="Q261" s="88"/>
      <c r="R261" s="88"/>
    </row>
    <row r="262" spans="13:18">
      <c r="M262" s="88"/>
      <c r="N262" s="88"/>
      <c r="O262" s="88"/>
      <c r="P262" s="88"/>
      <c r="Q262" s="88"/>
      <c r="R262" s="88"/>
    </row>
    <row r="263" spans="13:18">
      <c r="M263" s="88"/>
      <c r="N263" s="88"/>
      <c r="O263" s="88"/>
      <c r="P263" s="88"/>
      <c r="Q263" s="88"/>
      <c r="R263" s="88"/>
    </row>
    <row r="264" spans="13:18">
      <c r="M264" s="88"/>
      <c r="N264" s="88"/>
      <c r="O264" s="88"/>
      <c r="P264" s="88"/>
      <c r="Q264" s="88"/>
      <c r="R264" s="88"/>
    </row>
    <row r="265" spans="13:18">
      <c r="M265" s="88"/>
      <c r="N265" s="88"/>
      <c r="O265" s="88"/>
      <c r="P265" s="88"/>
      <c r="Q265" s="88"/>
      <c r="R265" s="88"/>
    </row>
    <row r="266" spans="13:18">
      <c r="M266" s="88"/>
      <c r="N266" s="88"/>
      <c r="O266" s="88"/>
      <c r="P266" s="88"/>
      <c r="Q266" s="88"/>
      <c r="R266" s="88"/>
    </row>
    <row r="267" spans="13:18">
      <c r="M267" s="88"/>
      <c r="N267" s="88"/>
      <c r="O267" s="88"/>
      <c r="P267" s="88"/>
      <c r="Q267" s="88"/>
      <c r="R267" s="88"/>
    </row>
    <row r="268" spans="13:18">
      <c r="M268" s="88"/>
      <c r="N268" s="88"/>
      <c r="O268" s="88"/>
      <c r="P268" s="88"/>
      <c r="Q268" s="88"/>
      <c r="R268" s="88"/>
    </row>
    <row r="269" spans="13:18">
      <c r="M269" s="88"/>
      <c r="N269" s="88"/>
      <c r="O269" s="88"/>
      <c r="P269" s="88"/>
      <c r="Q269" s="88"/>
      <c r="R269" s="88"/>
    </row>
    <row r="270" spans="13:18">
      <c r="M270" s="88"/>
      <c r="N270" s="88"/>
      <c r="O270" s="88"/>
      <c r="P270" s="88"/>
      <c r="Q270" s="88"/>
      <c r="R270" s="88"/>
    </row>
    <row r="271" spans="13:18">
      <c r="M271" s="88"/>
      <c r="N271" s="88"/>
      <c r="O271" s="88"/>
      <c r="P271" s="88"/>
      <c r="Q271" s="88"/>
      <c r="R271" s="88"/>
    </row>
    <row r="272" spans="13:18">
      <c r="M272" s="88"/>
      <c r="N272" s="88"/>
      <c r="O272" s="88"/>
      <c r="P272" s="88"/>
      <c r="Q272" s="88"/>
      <c r="R272" s="88"/>
    </row>
    <row r="273" spans="13:18">
      <c r="M273" s="88"/>
      <c r="N273" s="88"/>
      <c r="O273" s="88"/>
      <c r="P273" s="88"/>
      <c r="Q273" s="88"/>
      <c r="R273" s="88"/>
    </row>
    <row r="274" spans="13:18">
      <c r="M274" s="88"/>
      <c r="N274" s="88"/>
      <c r="O274" s="88"/>
      <c r="P274" s="88"/>
      <c r="Q274" s="88"/>
      <c r="R274" s="88"/>
    </row>
    <row r="275" spans="13:18">
      <c r="M275" s="88"/>
      <c r="N275" s="88"/>
      <c r="O275" s="88"/>
      <c r="P275" s="88"/>
      <c r="Q275" s="88"/>
      <c r="R275" s="88"/>
    </row>
    <row r="276" spans="13:18">
      <c r="M276" s="88"/>
      <c r="N276" s="88"/>
      <c r="O276" s="88"/>
      <c r="P276" s="88"/>
      <c r="Q276" s="88"/>
      <c r="R276" s="88"/>
    </row>
    <row r="277" spans="13:18">
      <c r="M277" s="88"/>
      <c r="N277" s="88"/>
      <c r="O277" s="88"/>
      <c r="P277" s="88"/>
      <c r="Q277" s="88"/>
      <c r="R277" s="88"/>
    </row>
    <row r="278" spans="13:18">
      <c r="M278" s="88"/>
      <c r="N278" s="88"/>
      <c r="O278" s="88"/>
      <c r="P278" s="88"/>
      <c r="Q278" s="88"/>
      <c r="R278" s="88"/>
    </row>
    <row r="279" spans="13:18">
      <c r="M279" s="88"/>
      <c r="N279" s="88"/>
      <c r="O279" s="88"/>
      <c r="P279" s="88"/>
      <c r="Q279" s="88"/>
      <c r="R279" s="88"/>
    </row>
    <row r="280" spans="13:18">
      <c r="M280" s="88"/>
      <c r="N280" s="88"/>
      <c r="O280" s="88"/>
      <c r="P280" s="88"/>
      <c r="Q280" s="88"/>
      <c r="R280" s="88"/>
    </row>
    <row r="281" spans="13:18">
      <c r="M281" s="88"/>
      <c r="N281" s="88"/>
      <c r="O281" s="88"/>
      <c r="P281" s="88"/>
      <c r="Q281" s="88"/>
      <c r="R281" s="88"/>
    </row>
    <row r="282" spans="13:18">
      <c r="M282" s="88"/>
      <c r="N282" s="88"/>
      <c r="O282" s="88"/>
      <c r="P282" s="88"/>
      <c r="Q282" s="88"/>
      <c r="R282" s="88"/>
    </row>
    <row r="283" spans="13:18">
      <c r="M283" s="88"/>
      <c r="N283" s="88"/>
      <c r="O283" s="88"/>
      <c r="P283" s="88"/>
      <c r="Q283" s="88"/>
      <c r="R283" s="88"/>
    </row>
    <row r="284" spans="13:18">
      <c r="M284" s="88"/>
      <c r="N284" s="88"/>
      <c r="O284" s="88"/>
      <c r="P284" s="88"/>
      <c r="Q284" s="88"/>
      <c r="R284" s="88"/>
    </row>
    <row r="285" spans="13:18">
      <c r="M285" s="88"/>
      <c r="N285" s="88"/>
      <c r="O285" s="88"/>
      <c r="P285" s="88"/>
      <c r="Q285" s="88"/>
      <c r="R285" s="88"/>
    </row>
    <row r="286" spans="13:18">
      <c r="M286" s="88"/>
      <c r="N286" s="88"/>
      <c r="O286" s="88"/>
      <c r="P286" s="88"/>
      <c r="Q286" s="88"/>
      <c r="R286" s="88"/>
    </row>
    <row r="287" spans="13:18">
      <c r="M287" s="88"/>
      <c r="N287" s="88"/>
      <c r="O287" s="88"/>
      <c r="P287" s="88"/>
      <c r="Q287" s="88"/>
      <c r="R287" s="88"/>
    </row>
    <row r="288" spans="13:18">
      <c r="M288" s="88"/>
      <c r="N288" s="88"/>
      <c r="O288" s="88"/>
      <c r="P288" s="88"/>
      <c r="Q288" s="88"/>
      <c r="R288" s="88"/>
    </row>
    <row r="289" spans="13:18">
      <c r="M289" s="88"/>
      <c r="N289" s="88"/>
      <c r="O289" s="88"/>
      <c r="P289" s="88"/>
      <c r="Q289" s="88"/>
      <c r="R289" s="88"/>
    </row>
    <row r="290" spans="13:18">
      <c r="M290" s="88"/>
      <c r="N290" s="88"/>
      <c r="O290" s="88"/>
      <c r="P290" s="88"/>
      <c r="Q290" s="88"/>
      <c r="R290" s="88"/>
    </row>
    <row r="291" spans="13:18">
      <c r="M291" s="88"/>
      <c r="N291" s="88"/>
      <c r="O291" s="88"/>
      <c r="P291" s="88"/>
      <c r="Q291" s="88"/>
      <c r="R291" s="88"/>
    </row>
    <row r="292" spans="13:18">
      <c r="M292" s="88"/>
      <c r="N292" s="88"/>
      <c r="O292" s="88"/>
      <c r="P292" s="88"/>
      <c r="Q292" s="88"/>
      <c r="R292" s="88"/>
    </row>
    <row r="293" spans="13:18">
      <c r="M293" s="88"/>
      <c r="N293" s="88"/>
      <c r="O293" s="88"/>
      <c r="P293" s="88"/>
      <c r="Q293" s="88"/>
      <c r="R293" s="88"/>
    </row>
    <row r="294" spans="13:18">
      <c r="M294" s="88"/>
      <c r="N294" s="88"/>
      <c r="O294" s="88"/>
      <c r="P294" s="88"/>
      <c r="Q294" s="88"/>
      <c r="R294" s="88"/>
    </row>
    <row r="295" spans="13:18">
      <c r="M295" s="88"/>
      <c r="N295" s="88"/>
      <c r="O295" s="88"/>
      <c r="P295" s="88"/>
      <c r="Q295" s="88"/>
      <c r="R295" s="88"/>
    </row>
    <row r="296" spans="13:18">
      <c r="M296" s="88"/>
      <c r="N296" s="88"/>
      <c r="O296" s="88"/>
      <c r="P296" s="88"/>
      <c r="Q296" s="88"/>
      <c r="R296" s="88"/>
    </row>
    <row r="297" spans="13:18">
      <c r="M297" s="88"/>
      <c r="N297" s="88"/>
      <c r="O297" s="88"/>
      <c r="P297" s="88"/>
      <c r="Q297" s="88"/>
      <c r="R297" s="88"/>
    </row>
    <row r="298" spans="13:18">
      <c r="M298" s="88"/>
      <c r="N298" s="88"/>
      <c r="O298" s="88"/>
      <c r="P298" s="88"/>
      <c r="Q298" s="88"/>
      <c r="R298" s="88"/>
    </row>
    <row r="299" spans="13:18">
      <c r="M299" s="88"/>
      <c r="N299" s="88"/>
      <c r="O299" s="88"/>
      <c r="P299" s="88"/>
      <c r="Q299" s="88"/>
      <c r="R299" s="88"/>
    </row>
    <row r="300" spans="13:18">
      <c r="M300" s="88"/>
      <c r="N300" s="88"/>
      <c r="O300" s="88"/>
      <c r="P300" s="88"/>
      <c r="Q300" s="88"/>
      <c r="R300" s="88"/>
    </row>
    <row r="301" spans="13:18">
      <c r="M301" s="88"/>
      <c r="N301" s="88"/>
      <c r="O301" s="88"/>
      <c r="P301" s="88"/>
      <c r="Q301" s="88"/>
      <c r="R301" s="88"/>
    </row>
    <row r="302" spans="13:18">
      <c r="M302" s="88"/>
      <c r="N302" s="88"/>
      <c r="O302" s="88"/>
      <c r="P302" s="88"/>
      <c r="Q302" s="88"/>
      <c r="R302" s="88"/>
    </row>
    <row r="303" spans="13:18">
      <c r="M303" s="88"/>
      <c r="N303" s="88"/>
      <c r="O303" s="88"/>
      <c r="P303" s="88"/>
      <c r="Q303" s="88"/>
      <c r="R303" s="88"/>
    </row>
    <row r="304" spans="13:18">
      <c r="M304" s="88"/>
      <c r="N304" s="88"/>
      <c r="O304" s="88"/>
      <c r="P304" s="88"/>
      <c r="Q304" s="88"/>
      <c r="R304" s="88"/>
    </row>
    <row r="305" spans="13:18">
      <c r="M305" s="88"/>
      <c r="N305" s="88"/>
      <c r="O305" s="88"/>
      <c r="P305" s="88"/>
      <c r="Q305" s="88"/>
      <c r="R305" s="88"/>
    </row>
    <row r="306" spans="13:18">
      <c r="M306" s="88"/>
      <c r="N306" s="88"/>
      <c r="O306" s="88"/>
      <c r="P306" s="88"/>
      <c r="Q306" s="88"/>
      <c r="R306" s="88"/>
    </row>
    <row r="307" spans="13:18">
      <c r="M307" s="88"/>
      <c r="N307" s="88"/>
      <c r="O307" s="88"/>
      <c r="P307" s="88"/>
      <c r="Q307" s="88"/>
      <c r="R307" s="88"/>
    </row>
    <row r="308" spans="13:18">
      <c r="M308" s="88"/>
      <c r="N308" s="88"/>
      <c r="O308" s="88"/>
      <c r="P308" s="88"/>
      <c r="Q308" s="88"/>
      <c r="R308" s="88"/>
    </row>
    <row r="309" spans="13:18">
      <c r="M309" s="88"/>
      <c r="N309" s="88"/>
      <c r="O309" s="88"/>
      <c r="P309" s="88"/>
      <c r="Q309" s="88"/>
      <c r="R309" s="88"/>
    </row>
    <row r="310" spans="13:18">
      <c r="M310" s="88"/>
      <c r="N310" s="88"/>
      <c r="O310" s="88"/>
      <c r="P310" s="88"/>
      <c r="Q310" s="88"/>
      <c r="R310" s="88"/>
    </row>
    <row r="311" spans="13:18">
      <c r="M311" s="88"/>
      <c r="N311" s="88"/>
      <c r="O311" s="88"/>
      <c r="P311" s="88"/>
      <c r="Q311" s="88"/>
      <c r="R311" s="88"/>
    </row>
    <row r="312" spans="13:18">
      <c r="M312" s="88"/>
      <c r="N312" s="88"/>
      <c r="O312" s="88"/>
      <c r="P312" s="88"/>
      <c r="Q312" s="88"/>
      <c r="R312" s="88"/>
    </row>
    <row r="313" spans="13:18">
      <c r="M313" s="88"/>
      <c r="N313" s="88"/>
      <c r="O313" s="88"/>
      <c r="P313" s="88"/>
      <c r="Q313" s="88"/>
      <c r="R313" s="88"/>
    </row>
    <row r="314" spans="13:18">
      <c r="M314" s="88"/>
      <c r="N314" s="88"/>
      <c r="O314" s="88"/>
      <c r="P314" s="88"/>
      <c r="Q314" s="88"/>
      <c r="R314" s="88"/>
    </row>
    <row r="315" spans="13:18">
      <c r="M315" s="88"/>
      <c r="N315" s="88"/>
      <c r="O315" s="88"/>
      <c r="P315" s="88"/>
      <c r="Q315" s="88"/>
      <c r="R315" s="88"/>
    </row>
    <row r="316" spans="13:18">
      <c r="M316" s="88"/>
      <c r="N316" s="88"/>
      <c r="O316" s="88"/>
      <c r="P316" s="88"/>
      <c r="Q316" s="88"/>
      <c r="R316" s="88"/>
    </row>
    <row r="317" spans="13:18">
      <c r="M317" s="88"/>
      <c r="N317" s="88"/>
      <c r="O317" s="88"/>
      <c r="P317" s="88"/>
      <c r="Q317" s="88"/>
      <c r="R317" s="88"/>
    </row>
    <row r="318" spans="13:18">
      <c r="M318" s="88"/>
      <c r="N318" s="88"/>
      <c r="O318" s="88"/>
      <c r="P318" s="88"/>
      <c r="Q318" s="88"/>
      <c r="R318" s="88"/>
    </row>
    <row r="319" spans="13:18">
      <c r="M319" s="88"/>
      <c r="N319" s="88"/>
      <c r="O319" s="88"/>
      <c r="P319" s="88"/>
      <c r="Q319" s="88"/>
      <c r="R319" s="88"/>
    </row>
    <row r="320" spans="13:18">
      <c r="M320" s="88"/>
      <c r="N320" s="88"/>
      <c r="O320" s="88"/>
      <c r="P320" s="88"/>
      <c r="Q320" s="88"/>
      <c r="R320" s="88"/>
    </row>
  </sheetData>
  <mergeCells count="3">
    <mergeCell ref="A1:E1"/>
    <mergeCell ref="A2:B2"/>
    <mergeCell ref="A31:B31"/>
  </mergeCells>
  <phoneticPr fontId="2"/>
  <conditionalFormatting sqref="C33:J47">
    <cfRule type="containsText" dxfId="1" priority="1" operator="containsText" text="本人に書類未配布">
      <formula>NOT(ISERROR(SEARCH("本人に書類未配布",C33)))</formula>
    </cfRule>
    <cfRule type="containsText" dxfId="0" priority="2" operator="containsText" text="該当なし">
      <formula>NOT(ISERROR(SEARCH("該当なし",C33)))</formula>
    </cfRule>
  </conditionalFormatting>
  <dataValidations count="5">
    <dataValidation type="list" allowBlank="1" showInputMessage="1" showErrorMessage="1" sqref="B33:B47 B5:B14 B19:B28" xr:uid="{13A0C31A-EA4E-46D5-8458-98BF633D6246}">
      <formula1>_xlfn.ANCHORARRAY($N$12)</formula1>
    </dataValidation>
    <dataValidation type="list" allowBlank="1" showInputMessage="1" showErrorMessage="1" sqref="C15:C18" xr:uid="{3E0D2720-822C-4E11-8D01-7044A5308279}">
      <formula1>K8:K9</formula1>
    </dataValidation>
    <dataValidation type="list" allowBlank="1" showInputMessage="1" showErrorMessage="1" sqref="C19:C28 C5:C14" xr:uid="{74422A4F-7780-49DD-BBB1-451AC1D5E08B}">
      <formula1>$K$5:$K$6</formula1>
    </dataValidation>
    <dataValidation type="list" allowBlank="1" showInputMessage="1" showErrorMessage="1" sqref="C29" xr:uid="{4FB6414D-0559-45BC-9B48-BFF9E10A68AB}">
      <formula1>K16:K17</formula1>
    </dataValidation>
    <dataValidation type="list" allowBlank="1" showInputMessage="1" showErrorMessage="1" sqref="C33:J47" xr:uid="{369EB8D9-C57E-4528-A86C-458C2F4A9885}">
      <formula1>$L$19:$L$23</formula1>
    </dataValidation>
  </dataValidations>
  <pageMargins left="0.25" right="0.25" top="0.75" bottom="0.75" header="0.3" footer="0.3"/>
  <pageSetup paperSize="9" scale="6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45657-CE5F-4C5A-AE7E-1097429EB94F}">
  <dimension ref="A1:A8"/>
  <sheetViews>
    <sheetView workbookViewId="0">
      <selection activeCell="V16" sqref="V16"/>
    </sheetView>
  </sheetViews>
  <sheetFormatPr defaultRowHeight="18.75"/>
  <sheetData>
    <row r="1" spans="1:1">
      <c r="A1" t="s">
        <v>184</v>
      </c>
    </row>
    <row r="2" spans="1:1">
      <c r="A2" t="s">
        <v>187</v>
      </c>
    </row>
    <row r="3" spans="1:1">
      <c r="A3" t="s">
        <v>182</v>
      </c>
    </row>
    <row r="4" spans="1:1">
      <c r="A4" t="s">
        <v>183</v>
      </c>
    </row>
    <row r="6" spans="1:1">
      <c r="A6" t="s">
        <v>181</v>
      </c>
    </row>
    <row r="7" spans="1:1">
      <c r="A7" t="s">
        <v>186</v>
      </c>
    </row>
    <row r="8" spans="1:1">
      <c r="A8" t="s">
        <v>185</v>
      </c>
    </row>
  </sheetData>
  <phoneticPr fontId="2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0792B-84F2-4B0D-B216-90FE0ADEF56D}">
  <dimension ref="B2:Q45"/>
  <sheetViews>
    <sheetView view="pageLayout" zoomScaleNormal="55" workbookViewId="0">
      <selection activeCell="J2" sqref="J2:Q43"/>
    </sheetView>
  </sheetViews>
  <sheetFormatPr defaultColWidth="0.5" defaultRowHeight="24"/>
  <cols>
    <col min="1" max="1" width="0.5" style="95"/>
    <col min="2" max="2" width="20.375" style="100" customWidth="1"/>
    <col min="3" max="3" width="6.25" style="100" customWidth="1"/>
    <col min="4" max="4" width="20.375" style="100" customWidth="1"/>
    <col min="5" max="5" width="6.25" style="100" customWidth="1"/>
    <col min="6" max="6" width="20.375" style="100" customWidth="1"/>
    <col min="7" max="7" width="6.25" style="100" customWidth="1"/>
    <col min="8" max="8" width="20.375" style="100" customWidth="1"/>
    <col min="9" max="9" width="0.5" style="99"/>
    <col min="10" max="10" width="20.375" style="95" customWidth="1"/>
    <col min="11" max="11" width="2.875" style="95" customWidth="1"/>
    <col min="12" max="12" width="20.375" style="95" customWidth="1"/>
    <col min="13" max="13" width="3.125" style="95" customWidth="1"/>
    <col min="14" max="14" width="20.375" style="95" customWidth="1"/>
    <col min="15" max="15" width="3.25" style="95" customWidth="1"/>
    <col min="16" max="16" width="20.375" style="95" customWidth="1"/>
    <col min="17" max="16384" width="0.5" style="95"/>
  </cols>
  <sheetData>
    <row r="2" spans="2:17" ht="31.35" customHeight="1">
      <c r="B2" s="98" t="str">
        <f>IFERROR(LOOKUP(J2,②新年度４月分!$A$4:$A$73,②新年度４月分!$D$4:$D$73),"")</f>
        <v/>
      </c>
      <c r="C2" s="98"/>
      <c r="D2" s="98" t="str">
        <f>IFERROR(LOOKUP(L2,②新年度４月分!$A$4:$A$73,②新年度４月分!$D$4:$D$73),"")</f>
        <v/>
      </c>
      <c r="E2" s="98"/>
      <c r="F2" s="98" t="str">
        <f>IFERROR(LOOKUP(N2,②新年度４月分!$A$4:$A$73,②新年度４月分!$D$4:$D$73),"")</f>
        <v/>
      </c>
      <c r="G2" s="98"/>
      <c r="H2" s="98" t="str">
        <f>IFERROR(LOOKUP(P2,②新年度４月分!$A$4:$A$73,②新年度４月分!$D$4:$D$73),"")</f>
        <v/>
      </c>
      <c r="J2" s="130"/>
      <c r="K2" s="131"/>
      <c r="L2" s="130"/>
      <c r="M2" s="131"/>
      <c r="N2" s="130"/>
      <c r="O2" s="131"/>
      <c r="P2" s="130"/>
      <c r="Q2" s="131"/>
    </row>
    <row r="3" spans="2:17" ht="10.7" customHeight="1">
      <c r="B3" s="98"/>
      <c r="C3" s="98"/>
      <c r="D3" s="98"/>
      <c r="E3" s="98"/>
      <c r="F3" s="98"/>
      <c r="G3" s="98"/>
      <c r="H3" s="98"/>
      <c r="J3" s="132"/>
      <c r="K3" s="133"/>
      <c r="L3" s="132"/>
      <c r="M3" s="133"/>
      <c r="N3" s="132"/>
      <c r="O3" s="133"/>
      <c r="P3" s="132"/>
      <c r="Q3" s="133"/>
    </row>
    <row r="4" spans="2:17" ht="31.35" customHeight="1">
      <c r="B4" s="98" t="str">
        <f>IFERROR(LOOKUP(J4,②新年度４月分!$A$4:$A$73,②新年度４月分!$D$4:$D$73),"")</f>
        <v/>
      </c>
      <c r="C4" s="98"/>
      <c r="D4" s="98" t="str">
        <f>IFERROR(LOOKUP(L4,②新年度４月分!$A$4:$A$73,②新年度４月分!$D$4:$D$73),"")</f>
        <v/>
      </c>
      <c r="E4" s="98"/>
      <c r="F4" s="98" t="str">
        <f>IFERROR(LOOKUP(N4,②新年度４月分!$A$4:$A$73,②新年度４月分!$D$4:$D$73),"")</f>
        <v/>
      </c>
      <c r="G4" s="98"/>
      <c r="H4" s="98" t="str">
        <f>IFERROR(LOOKUP(P4,②新年度４月分!$A$4:$A$73,②新年度４月分!$D$4:$D$73),"")</f>
        <v/>
      </c>
      <c r="J4" s="130"/>
      <c r="K4" s="131"/>
      <c r="L4" s="130"/>
      <c r="M4" s="131"/>
      <c r="N4" s="130"/>
      <c r="O4" s="131"/>
      <c r="P4" s="130"/>
      <c r="Q4" s="131"/>
    </row>
    <row r="5" spans="2:17" ht="10.7" customHeight="1">
      <c r="B5" s="98"/>
      <c r="C5" s="98"/>
      <c r="D5" s="98"/>
      <c r="E5" s="98"/>
      <c r="F5" s="98"/>
      <c r="G5" s="98"/>
      <c r="H5" s="98"/>
      <c r="J5" s="132"/>
      <c r="K5" s="133"/>
      <c r="L5" s="132"/>
      <c r="M5" s="133"/>
      <c r="N5" s="132"/>
      <c r="O5" s="133"/>
      <c r="P5" s="132"/>
      <c r="Q5" s="133"/>
    </row>
    <row r="6" spans="2:17" ht="31.35" customHeight="1">
      <c r="B6" s="98" t="str">
        <f>IFERROR(LOOKUP(J6,②新年度４月分!$A$4:$A$73,②新年度４月分!$D$4:$D$73),"")</f>
        <v/>
      </c>
      <c r="C6" s="98"/>
      <c r="D6" s="98" t="str">
        <f>IFERROR(LOOKUP(L6,②新年度４月分!$A$4:$A$73,②新年度４月分!$D$4:$D$73),"")</f>
        <v/>
      </c>
      <c r="E6" s="98"/>
      <c r="F6" s="98" t="str">
        <f>IFERROR(LOOKUP(N6,②新年度４月分!$A$4:$A$73,②新年度４月分!$D$4:$D$73),"")</f>
        <v/>
      </c>
      <c r="G6" s="98"/>
      <c r="H6" s="98" t="str">
        <f>IFERROR(LOOKUP(P6,②新年度４月分!$A$4:$A$73,②新年度４月分!$D$4:$D$73),"")</f>
        <v/>
      </c>
      <c r="J6" s="130"/>
      <c r="K6" s="131"/>
      <c r="L6" s="130"/>
      <c r="M6" s="131"/>
      <c r="N6" s="130"/>
      <c r="O6" s="131"/>
      <c r="P6" s="130"/>
      <c r="Q6" s="131"/>
    </row>
    <row r="7" spans="2:17" ht="10.7" customHeight="1">
      <c r="B7" s="98"/>
      <c r="C7" s="98"/>
      <c r="D7" s="98"/>
      <c r="E7" s="98"/>
      <c r="F7" s="98"/>
      <c r="G7" s="98"/>
      <c r="H7" s="98"/>
      <c r="J7" s="132"/>
      <c r="K7" s="133"/>
      <c r="L7" s="132"/>
      <c r="M7" s="133"/>
      <c r="N7" s="132"/>
      <c r="O7" s="133"/>
      <c r="P7" s="132"/>
      <c r="Q7" s="133"/>
    </row>
    <row r="8" spans="2:17" ht="31.35" customHeight="1">
      <c r="B8" s="98" t="str">
        <f>IFERROR(LOOKUP(J8,②新年度４月分!$A$4:$A$73,②新年度４月分!$D$4:$D$73),"")</f>
        <v/>
      </c>
      <c r="C8" s="98"/>
      <c r="D8" s="98" t="str">
        <f>IFERROR(LOOKUP(L8,②新年度４月分!$A$4:$A$73,②新年度４月分!$D$4:$D$73),"")</f>
        <v/>
      </c>
      <c r="E8" s="98"/>
      <c r="F8" s="98" t="str">
        <f>IFERROR(LOOKUP(N8,②新年度４月分!$A$4:$A$73,②新年度４月分!$D$4:$D$73),"")</f>
        <v/>
      </c>
      <c r="G8" s="98"/>
      <c r="H8" s="98" t="str">
        <f>IFERROR(LOOKUP(P8,②新年度４月分!$A$4:$A$73,②新年度４月分!$D$4:$D$73),"")</f>
        <v/>
      </c>
      <c r="J8" s="130"/>
      <c r="K8" s="131"/>
      <c r="L8" s="130"/>
      <c r="M8" s="131"/>
      <c r="N8" s="130"/>
      <c r="O8" s="131"/>
      <c r="P8" s="130"/>
      <c r="Q8" s="131"/>
    </row>
    <row r="9" spans="2:17" ht="10.7" customHeight="1">
      <c r="B9" s="98"/>
      <c r="C9" s="98"/>
      <c r="D9" s="98"/>
      <c r="E9" s="98"/>
      <c r="F9" s="98"/>
      <c r="G9" s="98"/>
      <c r="H9" s="98"/>
      <c r="J9" s="132"/>
      <c r="K9" s="133"/>
      <c r="L9" s="132"/>
      <c r="M9" s="133"/>
      <c r="N9" s="132"/>
      <c r="O9" s="133"/>
      <c r="P9" s="132"/>
      <c r="Q9" s="133"/>
    </row>
    <row r="10" spans="2:17" ht="31.35" customHeight="1">
      <c r="B10" s="98" t="str">
        <f>IFERROR(LOOKUP(J10,②新年度４月分!$A$4:$A$73,②新年度４月分!$D$4:$D$73),"")</f>
        <v/>
      </c>
      <c r="C10" s="98"/>
      <c r="D10" s="98" t="str">
        <f>IFERROR(LOOKUP(L10,②新年度４月分!$A$4:$A$73,②新年度４月分!$D$4:$D$73),"")</f>
        <v/>
      </c>
      <c r="E10" s="98"/>
      <c r="F10" s="98" t="str">
        <f>IFERROR(LOOKUP(N10,②新年度４月分!$A$4:$A$73,②新年度４月分!$D$4:$D$73),"")</f>
        <v/>
      </c>
      <c r="G10" s="98"/>
      <c r="H10" s="98" t="str">
        <f>IFERROR(LOOKUP(P10,②新年度４月分!$A$4:$A$73,②新年度４月分!$D$4:$D$73),"")</f>
        <v/>
      </c>
      <c r="J10" s="130"/>
      <c r="K10" s="131"/>
      <c r="L10" s="130"/>
      <c r="M10" s="131"/>
      <c r="N10" s="130"/>
      <c r="O10" s="131"/>
      <c r="P10" s="130"/>
      <c r="Q10" s="131"/>
    </row>
    <row r="11" spans="2:17" ht="10.7" customHeight="1">
      <c r="B11" s="98"/>
      <c r="C11" s="98"/>
      <c r="D11" s="98"/>
      <c r="E11" s="98"/>
      <c r="F11" s="98"/>
      <c r="G11" s="98"/>
      <c r="H11" s="98"/>
      <c r="J11" s="132"/>
      <c r="K11" s="133"/>
      <c r="L11" s="132"/>
      <c r="M11" s="133"/>
      <c r="N11" s="132"/>
      <c r="O11" s="133"/>
      <c r="P11" s="132"/>
      <c r="Q11" s="133"/>
    </row>
    <row r="12" spans="2:17" ht="31.35" customHeight="1">
      <c r="B12" s="98" t="str">
        <f>IFERROR(LOOKUP(J12,②新年度４月分!$A$4:$A$73,②新年度４月分!$D$4:$D$73),"")</f>
        <v/>
      </c>
      <c r="C12" s="98"/>
      <c r="D12" s="98" t="str">
        <f>IFERROR(LOOKUP(L12,②新年度４月分!$A$4:$A$73,②新年度４月分!$D$4:$D$73),"")</f>
        <v/>
      </c>
      <c r="E12" s="98"/>
      <c r="F12" s="98" t="str">
        <f>IFERROR(LOOKUP(N12,②新年度４月分!$A$4:$A$73,②新年度４月分!$D$4:$D$73),"")</f>
        <v/>
      </c>
      <c r="G12" s="98"/>
      <c r="H12" s="98" t="str">
        <f>IFERROR(LOOKUP(P12,②新年度４月分!$A$4:$A$73,②新年度４月分!$D$4:$D$73),"")</f>
        <v/>
      </c>
      <c r="J12" s="130"/>
      <c r="K12" s="131"/>
      <c r="L12" s="130"/>
      <c r="M12" s="131"/>
      <c r="N12" s="130"/>
      <c r="O12" s="131"/>
      <c r="P12" s="130"/>
      <c r="Q12" s="131"/>
    </row>
    <row r="13" spans="2:17" ht="10.7" customHeight="1">
      <c r="B13" s="98"/>
      <c r="C13" s="98"/>
      <c r="D13" s="98"/>
      <c r="E13" s="98"/>
      <c r="F13" s="98"/>
      <c r="G13" s="98"/>
      <c r="H13" s="98"/>
      <c r="J13" s="132"/>
      <c r="K13" s="133"/>
      <c r="L13" s="132"/>
      <c r="M13" s="133"/>
      <c r="N13" s="132"/>
      <c r="O13" s="133"/>
      <c r="P13" s="132"/>
      <c r="Q13" s="133"/>
    </row>
    <row r="14" spans="2:17" ht="31.35" customHeight="1">
      <c r="B14" s="98" t="str">
        <f>IFERROR(LOOKUP(J14,②新年度４月分!$A$4:$A$73,②新年度４月分!$D$4:$D$73),"")</f>
        <v/>
      </c>
      <c r="C14" s="98"/>
      <c r="D14" s="98" t="str">
        <f>IFERROR(LOOKUP(L14,②新年度４月分!$A$4:$A$73,②新年度４月分!$D$4:$D$73),"")</f>
        <v/>
      </c>
      <c r="E14" s="98"/>
      <c r="F14" s="98" t="str">
        <f>IFERROR(LOOKUP(N14,②新年度４月分!$A$4:$A$73,②新年度４月分!$D$4:$D$73),"")</f>
        <v/>
      </c>
      <c r="G14" s="98"/>
      <c r="H14" s="98" t="str">
        <f>IFERROR(LOOKUP(P14,②新年度４月分!$A$4:$A$73,②新年度４月分!$D$4:$D$73),"")</f>
        <v/>
      </c>
      <c r="J14" s="130"/>
      <c r="K14" s="131"/>
      <c r="L14" s="130"/>
      <c r="M14" s="131"/>
      <c r="N14" s="130"/>
      <c r="O14" s="131"/>
      <c r="P14" s="130"/>
      <c r="Q14" s="131"/>
    </row>
    <row r="15" spans="2:17" ht="10.7" customHeight="1">
      <c r="B15" s="98"/>
      <c r="C15" s="98"/>
      <c r="D15" s="98"/>
      <c r="E15" s="98"/>
      <c r="F15" s="98"/>
      <c r="G15" s="98"/>
      <c r="H15" s="98"/>
      <c r="J15" s="132"/>
      <c r="K15" s="133"/>
      <c r="L15" s="132"/>
      <c r="M15" s="133"/>
      <c r="N15" s="132"/>
      <c r="O15" s="133"/>
      <c r="P15" s="132"/>
      <c r="Q15" s="133"/>
    </row>
    <row r="16" spans="2:17" ht="31.35" customHeight="1">
      <c r="B16" s="98" t="str">
        <f>IFERROR(LOOKUP(J16,②新年度４月分!$A$4:$A$73,②新年度４月分!$D$4:$D$73),"")</f>
        <v/>
      </c>
      <c r="C16" s="98"/>
      <c r="D16" s="98" t="str">
        <f>IFERROR(LOOKUP(L16,②新年度４月分!$A$4:$A$73,②新年度４月分!$D$4:$D$73),"")</f>
        <v/>
      </c>
      <c r="E16" s="98"/>
      <c r="F16" s="98" t="str">
        <f>IFERROR(LOOKUP(N16,②新年度４月分!$A$4:$A$73,②新年度４月分!$D$4:$D$73),"")</f>
        <v/>
      </c>
      <c r="G16" s="98"/>
      <c r="H16" s="98" t="str">
        <f>IFERROR(LOOKUP(P16,②新年度４月分!$A$4:$A$73,②新年度４月分!$D$4:$D$73),"")</f>
        <v/>
      </c>
      <c r="J16" s="130"/>
      <c r="K16" s="131"/>
      <c r="L16" s="130"/>
      <c r="M16" s="131"/>
      <c r="N16" s="130"/>
      <c r="O16" s="131"/>
      <c r="P16" s="130"/>
      <c r="Q16" s="131"/>
    </row>
    <row r="17" spans="2:17" ht="10.7" customHeight="1">
      <c r="B17" s="98"/>
      <c r="C17" s="98"/>
      <c r="D17" s="98"/>
      <c r="E17" s="98"/>
      <c r="F17" s="98"/>
      <c r="G17" s="98"/>
      <c r="H17" s="98"/>
      <c r="J17" s="132"/>
      <c r="K17" s="133"/>
      <c r="L17" s="132"/>
      <c r="M17" s="133"/>
      <c r="N17" s="132"/>
      <c r="O17" s="133"/>
      <c r="P17" s="132"/>
      <c r="Q17" s="133"/>
    </row>
    <row r="18" spans="2:17" ht="31.35" customHeight="1">
      <c r="B18" s="98" t="str">
        <f>IFERROR(LOOKUP(J18,②新年度４月分!$A$4:$A$73,②新年度４月分!$D$4:$D$73),"")</f>
        <v/>
      </c>
      <c r="C18" s="98"/>
      <c r="D18" s="98" t="str">
        <f>IFERROR(LOOKUP(L18,②新年度４月分!$A$4:$A$73,②新年度４月分!$D$4:$D$73),"")</f>
        <v/>
      </c>
      <c r="E18" s="98"/>
      <c r="F18" s="98" t="str">
        <f>IFERROR(LOOKUP(N18,②新年度４月分!$A$4:$A$73,②新年度４月分!$D$4:$D$73),"")</f>
        <v/>
      </c>
      <c r="G18" s="98"/>
      <c r="H18" s="98" t="str">
        <f>IFERROR(LOOKUP(P18,②新年度４月分!$A$4:$A$73,②新年度４月分!$D$4:$D$73),"")</f>
        <v/>
      </c>
      <c r="J18" s="130"/>
      <c r="K18" s="131"/>
      <c r="L18" s="130"/>
      <c r="M18" s="131"/>
      <c r="N18" s="130"/>
      <c r="O18" s="131"/>
      <c r="P18" s="130"/>
      <c r="Q18" s="131"/>
    </row>
    <row r="19" spans="2:17" ht="10.7" customHeight="1">
      <c r="B19" s="98"/>
      <c r="C19" s="98"/>
      <c r="D19" s="98"/>
      <c r="E19" s="98"/>
      <c r="F19" s="98"/>
      <c r="G19" s="98"/>
      <c r="H19" s="98"/>
      <c r="J19" s="132"/>
      <c r="K19" s="133"/>
      <c r="L19" s="132"/>
      <c r="M19" s="133"/>
      <c r="N19" s="132"/>
      <c r="O19" s="133"/>
      <c r="P19" s="132"/>
      <c r="Q19" s="133"/>
    </row>
    <row r="20" spans="2:17" ht="31.35" customHeight="1">
      <c r="B20" s="98" t="str">
        <f>IFERROR(LOOKUP(J20,②新年度４月分!$A$4:$A$73,②新年度４月分!$D$4:$D$73),"")</f>
        <v/>
      </c>
      <c r="C20" s="98"/>
      <c r="D20" s="98" t="str">
        <f>IFERROR(LOOKUP(L20,②新年度４月分!$A$4:$A$73,②新年度４月分!$D$4:$D$73),"")</f>
        <v/>
      </c>
      <c r="E20" s="98"/>
      <c r="F20" s="98" t="str">
        <f>IFERROR(LOOKUP(N20,②新年度４月分!$A$4:$A$73,②新年度４月分!$D$4:$D$73),"")</f>
        <v/>
      </c>
      <c r="G20" s="98"/>
      <c r="H20" s="98" t="str">
        <f>IFERROR(LOOKUP(P20,②新年度４月分!$A$4:$A$73,②新年度４月分!$D$4:$D$73),"")</f>
        <v/>
      </c>
      <c r="J20" s="130"/>
      <c r="K20" s="131"/>
      <c r="L20" s="130"/>
      <c r="M20" s="131"/>
      <c r="N20" s="130"/>
      <c r="O20" s="131"/>
      <c r="P20" s="130"/>
      <c r="Q20" s="131"/>
    </row>
    <row r="21" spans="2:17" ht="10.7" customHeight="1">
      <c r="B21" s="98"/>
      <c r="C21" s="98"/>
      <c r="D21" s="98"/>
      <c r="E21" s="98"/>
      <c r="F21" s="98"/>
      <c r="G21" s="98"/>
      <c r="H21" s="98"/>
      <c r="J21" s="132"/>
      <c r="K21" s="133"/>
      <c r="L21" s="132"/>
      <c r="M21" s="133"/>
      <c r="N21" s="132"/>
      <c r="O21" s="133"/>
      <c r="P21" s="132"/>
      <c r="Q21" s="133"/>
    </row>
    <row r="22" spans="2:17" ht="31.35" customHeight="1">
      <c r="B22" s="98" t="str">
        <f>IFERROR(LOOKUP(J22,②新年度４月分!$A$4:$A$73,②新年度４月分!$D$4:$D$73),"")</f>
        <v/>
      </c>
      <c r="C22" s="98"/>
      <c r="D22" s="98" t="str">
        <f>IFERROR(LOOKUP(L22,②新年度４月分!$A$4:$A$73,②新年度４月分!$D$4:$D$73),"")</f>
        <v/>
      </c>
      <c r="E22" s="98"/>
      <c r="F22" s="98" t="str">
        <f>IFERROR(LOOKUP(N22,②新年度４月分!$A$4:$A$73,②新年度４月分!$D$4:$D$73),"")</f>
        <v/>
      </c>
      <c r="G22" s="98"/>
      <c r="H22" s="98" t="str">
        <f>IFERROR(LOOKUP(P22,②新年度４月分!$A$4:$A$73,②新年度４月分!$D$4:$D$73),"")</f>
        <v/>
      </c>
      <c r="J22" s="130"/>
      <c r="K22" s="131"/>
      <c r="L22" s="130"/>
      <c r="M22" s="131"/>
      <c r="N22" s="130"/>
      <c r="O22" s="131"/>
      <c r="P22" s="130"/>
      <c r="Q22" s="131"/>
    </row>
    <row r="23" spans="2:17" ht="10.7" customHeight="1">
      <c r="B23" s="98"/>
      <c r="C23" s="98"/>
      <c r="D23" s="98"/>
      <c r="E23" s="98"/>
      <c r="F23" s="98"/>
      <c r="G23" s="98"/>
      <c r="H23" s="98"/>
      <c r="J23" s="132"/>
      <c r="K23" s="133"/>
      <c r="L23" s="132"/>
      <c r="M23" s="133"/>
      <c r="N23" s="132"/>
      <c r="O23" s="133"/>
      <c r="P23" s="132"/>
      <c r="Q23" s="133"/>
    </row>
    <row r="24" spans="2:17" ht="31.35" customHeight="1">
      <c r="B24" s="98" t="str">
        <f>IFERROR(LOOKUP(J24,②新年度４月分!$A$4:$A$73,②新年度４月分!$D$4:$D$73),"")</f>
        <v/>
      </c>
      <c r="C24" s="98"/>
      <c r="D24" s="98" t="str">
        <f>IFERROR(LOOKUP(L24,②新年度４月分!$A$4:$A$73,②新年度４月分!$D$4:$D$73),"")</f>
        <v/>
      </c>
      <c r="E24" s="98"/>
      <c r="F24" s="98" t="str">
        <f>IFERROR(LOOKUP(N24,②新年度４月分!$A$4:$A$73,②新年度４月分!$D$4:$D$73),"")</f>
        <v/>
      </c>
      <c r="G24" s="98"/>
      <c r="H24" s="98" t="str">
        <f>IFERROR(LOOKUP(P24,②新年度４月分!$A$4:$A$73,②新年度４月分!$D$4:$D$73),"")</f>
        <v/>
      </c>
      <c r="J24" s="130"/>
      <c r="K24" s="131"/>
      <c r="L24" s="130"/>
      <c r="M24" s="131"/>
      <c r="N24" s="130"/>
      <c r="O24" s="131"/>
      <c r="P24" s="130"/>
      <c r="Q24" s="131"/>
    </row>
    <row r="25" spans="2:17" ht="10.7" customHeight="1">
      <c r="B25" s="98"/>
      <c r="C25" s="98"/>
      <c r="D25" s="98"/>
      <c r="E25" s="98"/>
      <c r="F25" s="98"/>
      <c r="G25" s="98"/>
      <c r="H25" s="98"/>
      <c r="J25" s="132"/>
      <c r="K25" s="133"/>
      <c r="L25" s="132"/>
      <c r="M25" s="133"/>
      <c r="N25" s="132"/>
      <c r="O25" s="133"/>
      <c r="P25" s="132"/>
      <c r="Q25" s="133"/>
    </row>
    <row r="26" spans="2:17" ht="31.35" customHeight="1">
      <c r="B26" s="98" t="str">
        <f>IFERROR(LOOKUP(J26,②新年度４月分!$A$4:$A$73,②新年度４月分!$D$4:$D$73),"")</f>
        <v/>
      </c>
      <c r="C26" s="98"/>
      <c r="D26" s="98" t="str">
        <f>IFERROR(LOOKUP(L26,②新年度４月分!$A$4:$A$73,②新年度４月分!$D$4:$D$73),"")</f>
        <v/>
      </c>
      <c r="E26" s="98"/>
      <c r="F26" s="98" t="str">
        <f>IFERROR(LOOKUP(N26,②新年度４月分!$A$4:$A$73,②新年度４月分!$D$4:$D$73),"")</f>
        <v/>
      </c>
      <c r="G26" s="98"/>
      <c r="H26" s="98" t="str">
        <f>IFERROR(LOOKUP(P26,②新年度４月分!$A$4:$A$73,②新年度４月分!$D$4:$D$73),"")</f>
        <v/>
      </c>
      <c r="J26" s="130"/>
      <c r="K26" s="131"/>
      <c r="L26" s="130"/>
      <c r="M26" s="131"/>
      <c r="N26" s="130"/>
      <c r="O26" s="131"/>
      <c r="P26" s="130"/>
      <c r="Q26" s="131"/>
    </row>
    <row r="27" spans="2:17" ht="9.75" customHeight="1">
      <c r="B27" s="98"/>
      <c r="C27" s="98"/>
      <c r="D27" s="98"/>
      <c r="E27" s="98"/>
      <c r="F27" s="98"/>
      <c r="G27" s="98"/>
      <c r="H27" s="98"/>
      <c r="J27" s="132"/>
      <c r="K27" s="133"/>
      <c r="L27" s="132"/>
      <c r="M27" s="133"/>
      <c r="N27" s="132"/>
      <c r="O27" s="133"/>
      <c r="P27" s="132"/>
      <c r="Q27" s="133"/>
    </row>
    <row r="28" spans="2:17" ht="31.35" customHeight="1">
      <c r="B28" s="98" t="str">
        <f>IFERROR(LOOKUP(J28,②新年度４月分!$A$4:$A$73,②新年度４月分!$D$4:$D$73),"")</f>
        <v/>
      </c>
      <c r="C28" s="98"/>
      <c r="D28" s="98" t="str">
        <f>IFERROR(LOOKUP(L28,②新年度４月分!$A$4:$A$73,②新年度４月分!$D$4:$D$73),"")</f>
        <v/>
      </c>
      <c r="E28" s="98"/>
      <c r="F28" s="98" t="str">
        <f>IFERROR(LOOKUP(N28,②新年度４月分!$A$4:$A$73,②新年度４月分!$D$4:$D$73),"")</f>
        <v/>
      </c>
      <c r="G28" s="98"/>
      <c r="H28" s="98" t="str">
        <f>IFERROR(LOOKUP(P28,②新年度４月分!$A$4:$A$73,②新年度４月分!$D$4:$D$73),"")</f>
        <v/>
      </c>
      <c r="J28" s="130"/>
      <c r="K28" s="131"/>
      <c r="L28" s="130"/>
      <c r="M28" s="131"/>
      <c r="N28" s="130"/>
      <c r="O28" s="131"/>
      <c r="P28" s="130"/>
      <c r="Q28" s="131"/>
    </row>
    <row r="29" spans="2:17" ht="9.75" customHeight="1">
      <c r="B29" s="98"/>
      <c r="C29" s="98"/>
      <c r="D29" s="98"/>
      <c r="E29" s="98"/>
      <c r="F29" s="98"/>
      <c r="G29" s="98"/>
      <c r="H29" s="98"/>
      <c r="J29" s="132"/>
      <c r="K29" s="133"/>
      <c r="L29" s="132"/>
      <c r="M29" s="133"/>
      <c r="N29" s="132"/>
      <c r="O29" s="133"/>
      <c r="P29" s="132"/>
      <c r="Q29" s="133"/>
    </row>
    <row r="30" spans="2:17" ht="31.35" customHeight="1">
      <c r="B30" s="98" t="str">
        <f>IFERROR(LOOKUP(J30,②新年度４月分!$A$4:$A$73,②新年度４月分!$D$4:$D$73),"")</f>
        <v/>
      </c>
      <c r="C30" s="98"/>
      <c r="D30" s="98" t="str">
        <f>IFERROR(LOOKUP(L30,②新年度４月分!$A$4:$A$73,②新年度４月分!$D$4:$D$73),"")</f>
        <v/>
      </c>
      <c r="E30" s="98"/>
      <c r="F30" s="98" t="str">
        <f>IFERROR(LOOKUP(N30,②新年度４月分!$A$4:$A$73,②新年度４月分!$D$4:$D$73),"")</f>
        <v/>
      </c>
      <c r="G30" s="98"/>
      <c r="H30" s="98" t="str">
        <f>IFERROR(LOOKUP(P30,②新年度４月分!$A$4:$A$73,②新年度４月分!$D$4:$D$73),"")</f>
        <v/>
      </c>
      <c r="J30" s="130"/>
      <c r="K30" s="131"/>
      <c r="L30" s="130"/>
      <c r="M30" s="131"/>
      <c r="N30" s="130"/>
      <c r="O30" s="131"/>
      <c r="P30" s="130"/>
      <c r="Q30" s="131"/>
    </row>
    <row r="31" spans="2:17" ht="9.75" customHeight="1">
      <c r="B31" s="98"/>
      <c r="C31" s="98"/>
      <c r="D31" s="98"/>
      <c r="E31" s="98"/>
      <c r="F31" s="98"/>
      <c r="G31" s="98"/>
      <c r="H31" s="98"/>
      <c r="J31" s="132"/>
      <c r="K31" s="133"/>
      <c r="L31" s="132"/>
      <c r="M31" s="133"/>
      <c r="N31" s="132"/>
      <c r="O31" s="133"/>
      <c r="P31" s="132"/>
      <c r="Q31" s="133"/>
    </row>
    <row r="32" spans="2:17" ht="31.35" customHeight="1">
      <c r="B32" s="98" t="str">
        <f>IFERROR(LOOKUP(J32,②新年度４月分!$A$4:$A$73,②新年度４月分!$D$4:$D$73),"")</f>
        <v/>
      </c>
      <c r="C32" s="98"/>
      <c r="D32" s="98" t="str">
        <f>IFERROR(LOOKUP(L32,②新年度４月分!$A$4:$A$73,②新年度４月分!$D$4:$D$73),"")</f>
        <v/>
      </c>
      <c r="E32" s="98"/>
      <c r="F32" s="98" t="str">
        <f>IFERROR(LOOKUP(N32,②新年度４月分!$A$4:$A$73,②新年度４月分!$D$4:$D$73),"")</f>
        <v/>
      </c>
      <c r="G32" s="98"/>
      <c r="H32" s="98" t="str">
        <f>IFERROR(LOOKUP(P32,②新年度４月分!$A$4:$A$73,②新年度４月分!$D$4:$D$73),"")</f>
        <v/>
      </c>
      <c r="J32" s="130"/>
      <c r="K32" s="131"/>
      <c r="L32" s="130"/>
      <c r="M32" s="131"/>
      <c r="N32" s="130"/>
      <c r="O32" s="131"/>
      <c r="P32" s="130"/>
      <c r="Q32" s="131"/>
    </row>
    <row r="33" spans="2:17" ht="9.75" customHeight="1">
      <c r="B33" s="98"/>
      <c r="C33" s="98"/>
      <c r="D33" s="98"/>
      <c r="E33" s="98"/>
      <c r="F33" s="98"/>
      <c r="G33" s="98"/>
      <c r="H33" s="98"/>
      <c r="J33" s="132"/>
      <c r="K33" s="133"/>
      <c r="L33" s="132"/>
      <c r="M33" s="133"/>
      <c r="N33" s="132"/>
      <c r="O33" s="133"/>
      <c r="P33" s="132"/>
      <c r="Q33" s="133"/>
    </row>
    <row r="34" spans="2:17" ht="31.35" customHeight="1">
      <c r="B34" s="98" t="str">
        <f>IFERROR(LOOKUP(J34,②新年度４月分!$A$4:$A$73,②新年度４月分!$D$4:$D$73),"")</f>
        <v/>
      </c>
      <c r="C34" s="98"/>
      <c r="D34" s="98" t="str">
        <f>IFERROR(LOOKUP(L34,②新年度４月分!$A$4:$A$73,②新年度４月分!$D$4:$D$73),"")</f>
        <v/>
      </c>
      <c r="E34" s="98"/>
      <c r="F34" s="98" t="str">
        <f>IFERROR(LOOKUP(N34,②新年度４月分!$A$4:$A$73,②新年度４月分!$D$4:$D$73),"")</f>
        <v/>
      </c>
      <c r="G34" s="98"/>
      <c r="H34" s="98" t="str">
        <f>IFERROR(LOOKUP(P34,②新年度４月分!$A$4:$A$73,②新年度４月分!$D$4:$D$73),"")</f>
        <v/>
      </c>
      <c r="J34" s="130"/>
      <c r="K34" s="131"/>
      <c r="L34" s="130"/>
      <c r="M34" s="131"/>
      <c r="N34" s="130"/>
      <c r="O34" s="131"/>
      <c r="P34" s="130"/>
      <c r="Q34" s="131"/>
    </row>
    <row r="35" spans="2:17" ht="9.75" customHeight="1">
      <c r="B35" s="98"/>
      <c r="C35" s="98"/>
      <c r="D35" s="98"/>
      <c r="E35" s="98"/>
      <c r="F35" s="98"/>
      <c r="G35" s="98"/>
      <c r="H35" s="98"/>
      <c r="J35" s="132"/>
      <c r="K35" s="133"/>
      <c r="L35" s="132"/>
      <c r="M35" s="133"/>
      <c r="N35" s="132"/>
      <c r="O35" s="133"/>
      <c r="P35" s="132"/>
      <c r="Q35" s="133"/>
    </row>
    <row r="36" spans="2:17" ht="31.35" customHeight="1">
      <c r="B36" s="98" t="str">
        <f>IFERROR(LOOKUP(J36,②新年度４月分!$A$4:$A$73,②新年度４月分!$D$4:$D$73),"")</f>
        <v/>
      </c>
      <c r="C36" s="98"/>
      <c r="D36" s="98" t="str">
        <f>IFERROR(LOOKUP(L36,②新年度４月分!$A$4:$A$73,②新年度４月分!$D$4:$D$73),"")</f>
        <v/>
      </c>
      <c r="E36" s="98"/>
      <c r="F36" s="98" t="str">
        <f>IFERROR(LOOKUP(N36,②新年度４月分!$A$4:$A$73,②新年度４月分!$D$4:$D$73),"")</f>
        <v/>
      </c>
      <c r="G36" s="98"/>
      <c r="H36" s="98" t="str">
        <f>IFERROR(LOOKUP(P36,②新年度４月分!$A$4:$A$73,②新年度４月分!$D$4:$D$73),"")</f>
        <v/>
      </c>
      <c r="J36" s="130"/>
      <c r="K36" s="131"/>
      <c r="L36" s="130"/>
      <c r="M36" s="131"/>
      <c r="N36" s="130"/>
      <c r="O36" s="131"/>
      <c r="P36" s="130"/>
      <c r="Q36" s="131"/>
    </row>
    <row r="37" spans="2:17" ht="9.75" customHeight="1">
      <c r="B37" s="98"/>
      <c r="C37" s="98"/>
      <c r="D37" s="98"/>
      <c r="E37" s="98"/>
      <c r="F37" s="98"/>
      <c r="G37" s="98"/>
      <c r="H37" s="98"/>
      <c r="J37" s="132"/>
      <c r="K37" s="133"/>
      <c r="L37" s="132"/>
      <c r="M37" s="133"/>
      <c r="N37" s="132"/>
      <c r="O37" s="133"/>
      <c r="P37" s="132"/>
      <c r="Q37" s="133"/>
    </row>
    <row r="38" spans="2:17" ht="31.35" customHeight="1">
      <c r="B38" s="98" t="str">
        <f>IFERROR(LOOKUP(J38,②新年度４月分!$A$4:$A$73,②新年度４月分!$D$4:$D$73),"")</f>
        <v/>
      </c>
      <c r="C38" s="98"/>
      <c r="D38" s="98" t="str">
        <f>IFERROR(LOOKUP(L38,②新年度４月分!$A$4:$A$73,②新年度４月分!$D$4:$D$73),"")</f>
        <v/>
      </c>
      <c r="E38" s="98"/>
      <c r="F38" s="98" t="str">
        <f>IFERROR(LOOKUP(N38,②新年度４月分!$A$4:$A$73,②新年度４月分!$D$4:$D$73),"")</f>
        <v/>
      </c>
      <c r="G38" s="98"/>
      <c r="H38" s="98" t="str">
        <f>IFERROR(LOOKUP(P38,②新年度４月分!$A$4:$A$73,②新年度４月分!$D$4:$D$73),"")</f>
        <v/>
      </c>
      <c r="J38" s="130"/>
      <c r="K38" s="131"/>
      <c r="L38" s="130"/>
      <c r="M38" s="131"/>
      <c r="N38" s="130"/>
      <c r="O38" s="131"/>
      <c r="P38" s="130"/>
      <c r="Q38" s="131"/>
    </row>
    <row r="39" spans="2:17" ht="10.7" customHeight="1">
      <c r="B39" s="98"/>
      <c r="C39" s="98"/>
      <c r="D39" s="98"/>
      <c r="E39" s="98"/>
      <c r="F39" s="98"/>
      <c r="G39" s="98"/>
      <c r="H39" s="98"/>
      <c r="J39" s="132"/>
      <c r="K39" s="133"/>
      <c r="L39" s="132"/>
      <c r="M39" s="133"/>
      <c r="N39" s="132"/>
      <c r="O39" s="133"/>
      <c r="P39" s="132"/>
      <c r="Q39" s="133"/>
    </row>
    <row r="40" spans="2:17" ht="31.35" customHeight="1">
      <c r="B40" s="98" t="str">
        <f>IFERROR(LOOKUP(J40,②新年度４月分!$A$4:$A$73,②新年度４月分!$D$4:$D$73),"")</f>
        <v/>
      </c>
      <c r="C40" s="98"/>
      <c r="D40" s="98" t="str">
        <f>IFERROR(LOOKUP(L40,②新年度４月分!$A$4:$A$73,②新年度４月分!$D$4:$D$73),"")</f>
        <v/>
      </c>
      <c r="E40" s="98"/>
      <c r="F40" s="98" t="str">
        <f>IFERROR(LOOKUP(N40,②新年度４月分!$A$4:$A$73,②新年度４月分!$D$4:$D$73),"")</f>
        <v/>
      </c>
      <c r="G40" s="98"/>
      <c r="H40" s="98" t="str">
        <f>IFERROR(LOOKUP(P40,②新年度４月分!$A$4:$A$73,②新年度４月分!$D$4:$D$73),"")</f>
        <v/>
      </c>
      <c r="J40" s="130"/>
      <c r="K40" s="131"/>
      <c r="L40" s="130"/>
      <c r="M40" s="131"/>
      <c r="N40" s="130"/>
      <c r="O40" s="131"/>
      <c r="P40" s="130"/>
      <c r="Q40" s="131"/>
    </row>
    <row r="41" spans="2:17" ht="9.75" customHeight="1">
      <c r="B41" s="98"/>
      <c r="C41" s="98"/>
      <c r="D41" s="98"/>
      <c r="E41" s="98"/>
      <c r="F41" s="98"/>
      <c r="G41" s="98"/>
      <c r="H41" s="98"/>
      <c r="J41" s="132"/>
      <c r="K41" s="133"/>
      <c r="L41" s="132"/>
      <c r="M41" s="133"/>
      <c r="N41" s="132"/>
      <c r="O41" s="133"/>
      <c r="P41" s="132"/>
      <c r="Q41" s="133"/>
    </row>
    <row r="42" spans="2:17" ht="30" customHeight="1">
      <c r="B42" s="98" t="str">
        <f>IFERROR(LOOKUP(J42,②新年度４月分!$A$4:$A$73,②新年度４月分!$D$4:$D$73),"")</f>
        <v/>
      </c>
      <c r="C42" s="98"/>
      <c r="D42" s="98" t="str">
        <f>IFERROR(LOOKUP(L42,②新年度４月分!$A$4:$A$73,②新年度４月分!$D$4:$D$73),"")</f>
        <v/>
      </c>
      <c r="E42" s="98"/>
      <c r="F42" s="98" t="str">
        <f>IFERROR(LOOKUP(N42,②新年度４月分!$A$4:$A$73,②新年度４月分!$D$4:$D$73),"")</f>
        <v/>
      </c>
      <c r="G42" s="98"/>
      <c r="H42" s="98" t="str">
        <f>IFERROR(LOOKUP(P42,②新年度４月分!$A$4:$A$73,②新年度４月分!$D$4:$D$73),"")</f>
        <v/>
      </c>
      <c r="J42" s="130"/>
      <c r="K42" s="131"/>
      <c r="L42" s="130"/>
      <c r="M42" s="131"/>
      <c r="N42" s="130"/>
      <c r="O42" s="131"/>
      <c r="P42" s="130"/>
      <c r="Q42" s="131"/>
    </row>
    <row r="43" spans="2:17" ht="4.5" customHeight="1">
      <c r="B43" s="98"/>
      <c r="C43" s="98"/>
      <c r="D43" s="98"/>
      <c r="E43" s="98"/>
      <c r="F43" s="98"/>
      <c r="G43" s="98"/>
      <c r="H43" s="98"/>
      <c r="J43" s="132"/>
      <c r="K43" s="133"/>
      <c r="L43" s="132"/>
      <c r="M43" s="133"/>
      <c r="N43" s="132"/>
      <c r="O43" s="133"/>
      <c r="P43" s="132"/>
      <c r="Q43" s="133"/>
    </row>
    <row r="44" spans="2:17" ht="3.6" customHeight="1">
      <c r="B44" s="98"/>
      <c r="C44" s="98"/>
      <c r="D44" s="98"/>
      <c r="E44" s="98"/>
      <c r="F44" s="98"/>
      <c r="G44" s="98"/>
      <c r="H44" s="98"/>
      <c r="J44" s="132"/>
      <c r="K44" s="133"/>
      <c r="L44" s="132"/>
      <c r="M44" s="133"/>
      <c r="N44" s="132"/>
      <c r="O44" s="133"/>
      <c r="P44" s="132"/>
      <c r="Q44" s="133"/>
    </row>
    <row r="45" spans="2:17" ht="30" customHeight="1">
      <c r="B45" s="98" t="str">
        <f>IFERROR(LOOKUP(J45,②新年度４月分!$A$4:$A$73,②新年度４月分!$D$4:$D$73),"")</f>
        <v/>
      </c>
      <c r="C45" s="98"/>
      <c r="D45" s="98" t="str">
        <f>IFERROR(LOOKUP(L45,②新年度４月分!$A$4:$A$73,②新年度４月分!$D$4:$D$73),"")</f>
        <v/>
      </c>
      <c r="E45" s="98"/>
      <c r="F45" s="98" t="str">
        <f>IFERROR(LOOKUP(N45,②新年度４月分!$A$4:$A$73,②新年度４月分!$D$4:$D$73),"")</f>
        <v/>
      </c>
      <c r="G45" s="98"/>
      <c r="H45" s="98" t="str">
        <f>IFERROR(LOOKUP(P45,②新年度４月分!$A$4:$A$73,②新年度４月分!$D$4:$D$73),"")</f>
        <v/>
      </c>
    </row>
  </sheetData>
  <mergeCells count="88">
    <mergeCell ref="J42:K43"/>
    <mergeCell ref="L42:M43"/>
    <mergeCell ref="N42:O43"/>
    <mergeCell ref="P42:Q43"/>
    <mergeCell ref="J44:K44"/>
    <mergeCell ref="L44:M44"/>
    <mergeCell ref="N44:O44"/>
    <mergeCell ref="P44:Q44"/>
    <mergeCell ref="J38:K39"/>
    <mergeCell ref="L38:M39"/>
    <mergeCell ref="N38:O39"/>
    <mergeCell ref="P38:Q39"/>
    <mergeCell ref="J40:K41"/>
    <mergeCell ref="L40:M41"/>
    <mergeCell ref="N40:O41"/>
    <mergeCell ref="P40:Q41"/>
    <mergeCell ref="J34:K35"/>
    <mergeCell ref="L34:M35"/>
    <mergeCell ref="N34:O35"/>
    <mergeCell ref="P34:Q35"/>
    <mergeCell ref="J36:K37"/>
    <mergeCell ref="L36:M37"/>
    <mergeCell ref="N36:O37"/>
    <mergeCell ref="P36:Q37"/>
    <mergeCell ref="J30:K31"/>
    <mergeCell ref="L30:M31"/>
    <mergeCell ref="N30:O31"/>
    <mergeCell ref="P30:Q31"/>
    <mergeCell ref="J32:K33"/>
    <mergeCell ref="L32:M33"/>
    <mergeCell ref="N32:O33"/>
    <mergeCell ref="P32:Q33"/>
    <mergeCell ref="J26:K27"/>
    <mergeCell ref="L26:M27"/>
    <mergeCell ref="N26:O27"/>
    <mergeCell ref="P26:Q27"/>
    <mergeCell ref="J28:K29"/>
    <mergeCell ref="L28:M29"/>
    <mergeCell ref="N28:O29"/>
    <mergeCell ref="P28:Q29"/>
    <mergeCell ref="J22:K23"/>
    <mergeCell ref="L22:M23"/>
    <mergeCell ref="N22:O23"/>
    <mergeCell ref="P22:Q23"/>
    <mergeCell ref="J24:K25"/>
    <mergeCell ref="L24:M25"/>
    <mergeCell ref="N24:O25"/>
    <mergeCell ref="P24:Q25"/>
    <mergeCell ref="J18:K19"/>
    <mergeCell ref="L18:M19"/>
    <mergeCell ref="N18:O19"/>
    <mergeCell ref="P18:Q19"/>
    <mergeCell ref="J20:K21"/>
    <mergeCell ref="L20:M21"/>
    <mergeCell ref="N20:O21"/>
    <mergeCell ref="P20:Q21"/>
    <mergeCell ref="J14:K15"/>
    <mergeCell ref="L14:M15"/>
    <mergeCell ref="N14:O15"/>
    <mergeCell ref="P14:Q15"/>
    <mergeCell ref="J16:K17"/>
    <mergeCell ref="L16:M17"/>
    <mergeCell ref="N16:O17"/>
    <mergeCell ref="P16:Q17"/>
    <mergeCell ref="J10:K11"/>
    <mergeCell ref="L10:M11"/>
    <mergeCell ref="N10:O11"/>
    <mergeCell ref="P10:Q11"/>
    <mergeCell ref="J12:K13"/>
    <mergeCell ref="L12:M13"/>
    <mergeCell ref="N12:O13"/>
    <mergeCell ref="P12:Q13"/>
    <mergeCell ref="J6:K7"/>
    <mergeCell ref="L6:M7"/>
    <mergeCell ref="N6:O7"/>
    <mergeCell ref="P6:Q7"/>
    <mergeCell ref="J8:K9"/>
    <mergeCell ref="L8:M9"/>
    <mergeCell ref="N8:O9"/>
    <mergeCell ref="P8:Q9"/>
    <mergeCell ref="J2:K3"/>
    <mergeCell ref="L2:M3"/>
    <mergeCell ref="N2:O3"/>
    <mergeCell ref="P2:Q3"/>
    <mergeCell ref="J4:K5"/>
    <mergeCell ref="L4:M5"/>
    <mergeCell ref="N4:O5"/>
    <mergeCell ref="P4:Q5"/>
  </mergeCells>
  <phoneticPr fontId="2"/>
  <pageMargins left="0.35433070866141736" right="0.19685039370078741" top="0.62992125984251968" bottom="0.39370078740157483" header="0" footer="0"/>
  <pageSetup paperSize="9" scale="8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20DE3-AACB-46C5-A37B-5DD15616C6CB}">
  <dimension ref="B2:Q45"/>
  <sheetViews>
    <sheetView view="pageLayout" topLeftCell="B1" zoomScaleNormal="55" workbookViewId="0">
      <selection activeCell="J2" sqref="J2:Q43"/>
    </sheetView>
  </sheetViews>
  <sheetFormatPr defaultColWidth="0.5" defaultRowHeight="24"/>
  <cols>
    <col min="1" max="1" width="0.5" style="95"/>
    <col min="2" max="2" width="20.375" style="97" customWidth="1"/>
    <col min="3" max="3" width="6.25" style="97" customWidth="1"/>
    <col min="4" max="4" width="20.375" style="97" customWidth="1"/>
    <col min="5" max="5" width="6.25" style="97" customWidth="1"/>
    <col min="6" max="6" width="20.375" style="97" customWidth="1"/>
    <col min="7" max="7" width="6.25" style="97" customWidth="1"/>
    <col min="8" max="8" width="20.375" style="97" customWidth="1"/>
    <col min="9" max="9" width="0.5" style="95"/>
    <col min="10" max="10" width="20.375" style="95" customWidth="1"/>
    <col min="11" max="11" width="2.875" style="95" customWidth="1"/>
    <col min="12" max="12" width="20.375" style="95" customWidth="1"/>
    <col min="13" max="13" width="3.125" style="95" customWidth="1"/>
    <col min="14" max="14" width="20.375" style="95" customWidth="1"/>
    <col min="15" max="15" width="3.25" style="95" customWidth="1"/>
    <col min="16" max="16" width="20.375" style="95" customWidth="1"/>
    <col min="17" max="16384" width="0.5" style="95"/>
  </cols>
  <sheetData>
    <row r="2" spans="2:17" ht="31.35" customHeight="1">
      <c r="B2" s="96" t="str">
        <f>IFERROR(LOOKUP(J2,②新年度４月分!$A$4:$A$73,②新年度４月分!$D$4:$D$73),"")</f>
        <v/>
      </c>
      <c r="C2" s="96"/>
      <c r="D2" s="96" t="str">
        <f>IFERROR(LOOKUP(L2,②新年度４月分!$A$4:$A$73,②新年度４月分!$D$4:$D$73),"")</f>
        <v/>
      </c>
      <c r="E2" s="96"/>
      <c r="F2" s="96" t="str">
        <f>IFERROR(LOOKUP(N2,②新年度４月分!$A$4:$A$73,②新年度４月分!$D$4:$D$73),"")</f>
        <v/>
      </c>
      <c r="G2" s="96"/>
      <c r="H2" s="96" t="str">
        <f>IFERROR(LOOKUP(P2,②新年度４月分!$A$4:$A$73,②新年度４月分!$D$4:$D$73),"")</f>
        <v/>
      </c>
      <c r="J2" s="130"/>
      <c r="K2" s="131"/>
      <c r="L2" s="130"/>
      <c r="M2" s="131"/>
      <c r="N2" s="130"/>
      <c r="O2" s="131"/>
      <c r="P2" s="130"/>
      <c r="Q2" s="131"/>
    </row>
    <row r="3" spans="2:17" ht="10.7" customHeight="1">
      <c r="B3" s="96"/>
      <c r="C3" s="96"/>
      <c r="D3" s="96"/>
      <c r="E3" s="96"/>
      <c r="F3" s="96"/>
      <c r="G3" s="96"/>
      <c r="H3" s="96"/>
      <c r="J3" s="132"/>
      <c r="K3" s="133"/>
      <c r="L3" s="132"/>
      <c r="M3" s="133"/>
      <c r="N3" s="132"/>
      <c r="O3" s="133"/>
      <c r="P3" s="132"/>
      <c r="Q3" s="133"/>
    </row>
    <row r="4" spans="2:17" ht="31.35" customHeight="1">
      <c r="B4" s="96" t="str">
        <f>IFERROR(LOOKUP(J4,②新年度４月分!$A$4:$A$73,②新年度４月分!$D$4:$D$73),"")</f>
        <v/>
      </c>
      <c r="C4" s="96"/>
      <c r="D4" s="96" t="str">
        <f>IFERROR(LOOKUP(L4,②新年度４月分!$A$4:$A$73,②新年度４月分!$D$4:$D$73),"")</f>
        <v/>
      </c>
      <c r="E4" s="96"/>
      <c r="F4" s="96" t="str">
        <f>IFERROR(LOOKUP(N4,②新年度４月分!$A$4:$A$73,②新年度４月分!$D$4:$D$73),"")</f>
        <v/>
      </c>
      <c r="G4" s="96"/>
      <c r="H4" s="96" t="str">
        <f>IFERROR(LOOKUP(P4,②新年度４月分!$A$4:$A$73,②新年度４月分!$D$4:$D$73),"")</f>
        <v/>
      </c>
      <c r="J4" s="130"/>
      <c r="K4" s="131"/>
      <c r="L4" s="130"/>
      <c r="M4" s="131"/>
      <c r="N4" s="130"/>
      <c r="O4" s="131"/>
      <c r="P4" s="130"/>
      <c r="Q4" s="131"/>
    </row>
    <row r="5" spans="2:17" ht="10.7" customHeight="1">
      <c r="B5" s="96"/>
      <c r="C5" s="96"/>
      <c r="D5" s="96"/>
      <c r="E5" s="96"/>
      <c r="F5" s="96"/>
      <c r="G5" s="96"/>
      <c r="H5" s="96"/>
      <c r="J5" s="132"/>
      <c r="K5" s="133"/>
      <c r="L5" s="132"/>
      <c r="M5" s="133"/>
      <c r="N5" s="132"/>
      <c r="O5" s="133"/>
      <c r="P5" s="132"/>
      <c r="Q5" s="133"/>
    </row>
    <row r="6" spans="2:17" ht="31.35" customHeight="1">
      <c r="B6" s="96" t="str">
        <f>IFERROR(LOOKUP(J6,②新年度４月分!$A$4:$A$73,②新年度４月分!$D$4:$D$73),"")</f>
        <v/>
      </c>
      <c r="C6" s="96"/>
      <c r="D6" s="96" t="str">
        <f>IFERROR(LOOKUP(L6,②新年度４月分!$A$4:$A$73,②新年度４月分!$D$4:$D$73),"")</f>
        <v/>
      </c>
      <c r="E6" s="96"/>
      <c r="F6" s="96" t="str">
        <f>IFERROR(LOOKUP(N6,②新年度４月分!$A$4:$A$73,②新年度４月分!$D$4:$D$73),"")</f>
        <v/>
      </c>
      <c r="G6" s="96"/>
      <c r="H6" s="96" t="str">
        <f>IFERROR(LOOKUP(P6,②新年度４月分!$A$4:$A$73,②新年度４月分!$D$4:$D$73),"")</f>
        <v/>
      </c>
      <c r="J6" s="130"/>
      <c r="K6" s="131"/>
      <c r="L6" s="130"/>
      <c r="M6" s="131"/>
      <c r="N6" s="130"/>
      <c r="O6" s="131"/>
      <c r="P6" s="130"/>
      <c r="Q6" s="131"/>
    </row>
    <row r="7" spans="2:17" ht="10.7" customHeight="1">
      <c r="B7" s="96"/>
      <c r="C7" s="96"/>
      <c r="D7" s="96"/>
      <c r="E7" s="96"/>
      <c r="F7" s="96"/>
      <c r="G7" s="96"/>
      <c r="H7" s="96"/>
      <c r="J7" s="132"/>
      <c r="K7" s="133"/>
      <c r="L7" s="132"/>
      <c r="M7" s="133"/>
      <c r="N7" s="132"/>
      <c r="O7" s="133"/>
      <c r="P7" s="132"/>
      <c r="Q7" s="133"/>
    </row>
    <row r="8" spans="2:17" ht="31.35" customHeight="1">
      <c r="B8" s="96" t="str">
        <f>IFERROR(LOOKUP(J8,②新年度４月分!$A$4:$A$73,②新年度４月分!$D$4:$D$73),"")</f>
        <v/>
      </c>
      <c r="C8" s="96"/>
      <c r="D8" s="96" t="str">
        <f>IFERROR(LOOKUP(L8,②新年度４月分!$A$4:$A$73,②新年度４月分!$D$4:$D$73),"")</f>
        <v/>
      </c>
      <c r="E8" s="96"/>
      <c r="F8" s="96" t="str">
        <f>IFERROR(LOOKUP(N8,②新年度４月分!$A$4:$A$73,②新年度４月分!$D$4:$D$73),"")</f>
        <v/>
      </c>
      <c r="G8" s="96"/>
      <c r="H8" s="96" t="str">
        <f>IFERROR(LOOKUP(P8,②新年度４月分!$A$4:$A$73,②新年度４月分!$D$4:$D$73),"")</f>
        <v/>
      </c>
      <c r="J8" s="130"/>
      <c r="K8" s="131"/>
      <c r="L8" s="130"/>
      <c r="M8" s="131"/>
      <c r="N8" s="130"/>
      <c r="O8" s="131"/>
      <c r="P8" s="130"/>
      <c r="Q8" s="131"/>
    </row>
    <row r="9" spans="2:17" ht="10.7" customHeight="1">
      <c r="B9" s="96"/>
      <c r="C9" s="96"/>
      <c r="D9" s="96"/>
      <c r="E9" s="96"/>
      <c r="F9" s="96"/>
      <c r="G9" s="96"/>
      <c r="H9" s="96"/>
      <c r="J9" s="132"/>
      <c r="K9" s="133"/>
      <c r="L9" s="132"/>
      <c r="M9" s="133"/>
      <c r="N9" s="132"/>
      <c r="O9" s="133"/>
      <c r="P9" s="132"/>
      <c r="Q9" s="133"/>
    </row>
    <row r="10" spans="2:17" ht="31.35" customHeight="1">
      <c r="B10" s="96" t="str">
        <f>IFERROR(LOOKUP(J10,②新年度４月分!$A$4:$A$73,②新年度４月分!$D$4:$D$73),"")</f>
        <v/>
      </c>
      <c r="C10" s="96"/>
      <c r="D10" s="96" t="str">
        <f>IFERROR(LOOKUP(L10,②新年度４月分!$A$4:$A$73,②新年度４月分!$D$4:$D$73),"")</f>
        <v/>
      </c>
      <c r="E10" s="96"/>
      <c r="F10" s="96" t="str">
        <f>IFERROR(LOOKUP(N10,②新年度４月分!$A$4:$A$73,②新年度４月分!$D$4:$D$73),"")</f>
        <v/>
      </c>
      <c r="G10" s="96"/>
      <c r="H10" s="96" t="str">
        <f>IFERROR(LOOKUP(P10,②新年度４月分!$A$4:$A$73,②新年度４月分!$D$4:$D$73),"")</f>
        <v/>
      </c>
      <c r="J10" s="130"/>
      <c r="K10" s="131"/>
      <c r="L10" s="130"/>
      <c r="M10" s="131"/>
      <c r="N10" s="130"/>
      <c r="O10" s="131"/>
      <c r="P10" s="130"/>
      <c r="Q10" s="131"/>
    </row>
    <row r="11" spans="2:17" ht="10.7" customHeight="1">
      <c r="B11" s="96"/>
      <c r="C11" s="96"/>
      <c r="D11" s="96"/>
      <c r="E11" s="96"/>
      <c r="F11" s="96"/>
      <c r="G11" s="96"/>
      <c r="H11" s="96"/>
      <c r="J11" s="132"/>
      <c r="K11" s="133"/>
      <c r="L11" s="132"/>
      <c r="M11" s="133"/>
      <c r="N11" s="132"/>
      <c r="O11" s="133"/>
      <c r="P11" s="132"/>
      <c r="Q11" s="133"/>
    </row>
    <row r="12" spans="2:17" ht="31.35" customHeight="1">
      <c r="B12" s="96" t="str">
        <f>IFERROR(LOOKUP(J12,②新年度４月分!$A$4:$A$73,②新年度４月分!$D$4:$D$73),"")</f>
        <v/>
      </c>
      <c r="C12" s="96"/>
      <c r="D12" s="96" t="str">
        <f>IFERROR(LOOKUP(L12,②新年度４月分!$A$4:$A$73,②新年度４月分!$D$4:$D$73),"")</f>
        <v/>
      </c>
      <c r="E12" s="96"/>
      <c r="F12" s="96" t="str">
        <f>IFERROR(LOOKUP(N12,②新年度４月分!$A$4:$A$73,②新年度４月分!$D$4:$D$73),"")</f>
        <v/>
      </c>
      <c r="G12" s="96"/>
      <c r="H12" s="96" t="str">
        <f>IFERROR(LOOKUP(P12,②新年度４月分!$A$4:$A$73,②新年度４月分!$D$4:$D$73),"")</f>
        <v/>
      </c>
      <c r="J12" s="130"/>
      <c r="K12" s="131"/>
      <c r="L12" s="130"/>
      <c r="M12" s="131"/>
      <c r="N12" s="130"/>
      <c r="O12" s="131"/>
      <c r="P12" s="130"/>
      <c r="Q12" s="131"/>
    </row>
    <row r="13" spans="2:17" ht="10.7" customHeight="1">
      <c r="B13" s="96"/>
      <c r="C13" s="96"/>
      <c r="D13" s="96"/>
      <c r="E13" s="96"/>
      <c r="F13" s="96"/>
      <c r="G13" s="96"/>
      <c r="H13" s="96"/>
      <c r="J13" s="132"/>
      <c r="K13" s="133"/>
      <c r="L13" s="132"/>
      <c r="M13" s="133"/>
      <c r="N13" s="132"/>
      <c r="O13" s="133"/>
      <c r="P13" s="132"/>
      <c r="Q13" s="133"/>
    </row>
    <row r="14" spans="2:17" ht="31.35" customHeight="1">
      <c r="B14" s="96" t="str">
        <f>IFERROR(LOOKUP(J14,②新年度４月分!$A$4:$A$73,②新年度４月分!$D$4:$D$73),"")</f>
        <v/>
      </c>
      <c r="C14" s="96"/>
      <c r="D14" s="96" t="str">
        <f>IFERROR(LOOKUP(L14,②新年度４月分!$A$4:$A$73,②新年度４月分!$D$4:$D$73),"")</f>
        <v/>
      </c>
      <c r="E14" s="96"/>
      <c r="F14" s="96" t="str">
        <f>IFERROR(LOOKUP(N14,②新年度４月分!$A$4:$A$73,②新年度４月分!$D$4:$D$73),"")</f>
        <v/>
      </c>
      <c r="G14" s="96"/>
      <c r="H14" s="96" t="str">
        <f>IFERROR(LOOKUP(P14,②新年度４月分!$A$4:$A$73,②新年度４月分!$D$4:$D$73),"")</f>
        <v/>
      </c>
      <c r="J14" s="130"/>
      <c r="K14" s="131"/>
      <c r="L14" s="130"/>
      <c r="M14" s="131"/>
      <c r="N14" s="130"/>
      <c r="O14" s="131"/>
      <c r="P14" s="130"/>
      <c r="Q14" s="131"/>
    </row>
    <row r="15" spans="2:17" ht="10.7" customHeight="1">
      <c r="B15" s="96"/>
      <c r="C15" s="96"/>
      <c r="D15" s="96"/>
      <c r="E15" s="96"/>
      <c r="F15" s="96"/>
      <c r="G15" s="96"/>
      <c r="H15" s="96"/>
      <c r="J15" s="132"/>
      <c r="K15" s="133"/>
      <c r="L15" s="132"/>
      <c r="M15" s="133"/>
      <c r="N15" s="132"/>
      <c r="O15" s="133"/>
      <c r="P15" s="132"/>
      <c r="Q15" s="133"/>
    </row>
    <row r="16" spans="2:17" ht="31.35" customHeight="1">
      <c r="B16" s="96" t="str">
        <f>IFERROR(LOOKUP(J16,②新年度４月分!$A$4:$A$73,②新年度４月分!$D$4:$D$73),"")</f>
        <v/>
      </c>
      <c r="C16" s="96"/>
      <c r="D16" s="96" t="str">
        <f>IFERROR(LOOKUP(L16,②新年度４月分!$A$4:$A$73,②新年度４月分!$D$4:$D$73),"")</f>
        <v/>
      </c>
      <c r="E16" s="96"/>
      <c r="F16" s="96" t="str">
        <f>IFERROR(LOOKUP(N16,②新年度４月分!$A$4:$A$73,②新年度４月分!$D$4:$D$73),"")</f>
        <v/>
      </c>
      <c r="G16" s="96"/>
      <c r="H16" s="96" t="str">
        <f>IFERROR(LOOKUP(P16,②新年度４月分!$A$4:$A$73,②新年度４月分!$D$4:$D$73),"")</f>
        <v/>
      </c>
      <c r="J16" s="130"/>
      <c r="K16" s="131"/>
      <c r="L16" s="130"/>
      <c r="M16" s="131"/>
      <c r="N16" s="130"/>
      <c r="O16" s="131"/>
      <c r="P16" s="130"/>
      <c r="Q16" s="131"/>
    </row>
    <row r="17" spans="2:17" ht="10.7" customHeight="1">
      <c r="B17" s="96"/>
      <c r="C17" s="96"/>
      <c r="D17" s="96"/>
      <c r="E17" s="96"/>
      <c r="F17" s="96"/>
      <c r="G17" s="96"/>
      <c r="H17" s="96"/>
      <c r="J17" s="132"/>
      <c r="K17" s="133"/>
      <c r="L17" s="132"/>
      <c r="M17" s="133"/>
      <c r="N17" s="132"/>
      <c r="O17" s="133"/>
      <c r="P17" s="132"/>
      <c r="Q17" s="133"/>
    </row>
    <row r="18" spans="2:17" ht="31.35" customHeight="1">
      <c r="B18" s="96" t="str">
        <f>IFERROR(LOOKUP(J18,②新年度４月分!$A$4:$A$73,②新年度４月分!$D$4:$D$73),"")</f>
        <v/>
      </c>
      <c r="C18" s="96"/>
      <c r="D18" s="96" t="str">
        <f>IFERROR(LOOKUP(L18,②新年度４月分!$A$4:$A$73,②新年度４月分!$D$4:$D$73),"")</f>
        <v/>
      </c>
      <c r="E18" s="96"/>
      <c r="F18" s="96" t="str">
        <f>IFERROR(LOOKUP(N18,②新年度４月分!$A$4:$A$73,②新年度４月分!$D$4:$D$73),"")</f>
        <v/>
      </c>
      <c r="G18" s="96"/>
      <c r="H18" s="96" t="str">
        <f>IFERROR(LOOKUP(P18,②新年度４月分!$A$4:$A$73,②新年度４月分!$D$4:$D$73),"")</f>
        <v/>
      </c>
      <c r="J18" s="130"/>
      <c r="K18" s="131"/>
      <c r="L18" s="130"/>
      <c r="M18" s="131"/>
      <c r="N18" s="130"/>
      <c r="O18" s="131"/>
      <c r="P18" s="130"/>
      <c r="Q18" s="131"/>
    </row>
    <row r="19" spans="2:17" ht="10.7" customHeight="1">
      <c r="B19" s="96"/>
      <c r="C19" s="96"/>
      <c r="D19" s="96"/>
      <c r="E19" s="96"/>
      <c r="F19" s="96"/>
      <c r="G19" s="96"/>
      <c r="H19" s="96"/>
      <c r="J19" s="132"/>
      <c r="K19" s="133"/>
      <c r="L19" s="132"/>
      <c r="M19" s="133"/>
      <c r="N19" s="132"/>
      <c r="O19" s="133"/>
      <c r="P19" s="132"/>
      <c r="Q19" s="133"/>
    </row>
    <row r="20" spans="2:17" ht="31.35" customHeight="1">
      <c r="B20" s="96" t="str">
        <f>IFERROR(LOOKUP(J20,②新年度４月分!$A$4:$A$73,②新年度４月分!$D$4:$D$73),"")</f>
        <v/>
      </c>
      <c r="C20" s="96"/>
      <c r="D20" s="96" t="str">
        <f>IFERROR(LOOKUP(L20,②新年度４月分!$A$4:$A$73,②新年度４月分!$D$4:$D$73),"")</f>
        <v/>
      </c>
      <c r="E20" s="96"/>
      <c r="F20" s="96" t="str">
        <f>IFERROR(LOOKUP(N20,②新年度４月分!$A$4:$A$73,②新年度４月分!$D$4:$D$73),"")</f>
        <v/>
      </c>
      <c r="G20" s="96"/>
      <c r="H20" s="96" t="str">
        <f>IFERROR(LOOKUP(P20,②新年度４月分!$A$4:$A$73,②新年度４月分!$D$4:$D$73),"")</f>
        <v/>
      </c>
      <c r="J20" s="130"/>
      <c r="K20" s="131"/>
      <c r="L20" s="130"/>
      <c r="M20" s="131"/>
      <c r="N20" s="130"/>
      <c r="O20" s="131"/>
      <c r="P20" s="130"/>
      <c r="Q20" s="131"/>
    </row>
    <row r="21" spans="2:17" ht="10.7" customHeight="1">
      <c r="B21" s="96"/>
      <c r="C21" s="96"/>
      <c r="D21" s="96"/>
      <c r="E21" s="96"/>
      <c r="F21" s="96"/>
      <c r="G21" s="96"/>
      <c r="H21" s="96"/>
      <c r="J21" s="132"/>
      <c r="K21" s="133"/>
      <c r="L21" s="132"/>
      <c r="M21" s="133"/>
      <c r="N21" s="132"/>
      <c r="O21" s="133"/>
      <c r="P21" s="132"/>
      <c r="Q21" s="133"/>
    </row>
    <row r="22" spans="2:17" ht="31.35" customHeight="1">
      <c r="B22" s="96" t="str">
        <f>IFERROR(LOOKUP(J22,②新年度４月分!$A$4:$A$73,②新年度４月分!$D$4:$D$73),"")</f>
        <v/>
      </c>
      <c r="C22" s="96"/>
      <c r="D22" s="96" t="str">
        <f>IFERROR(LOOKUP(L22,②新年度４月分!$A$4:$A$73,②新年度４月分!$D$4:$D$73),"")</f>
        <v/>
      </c>
      <c r="E22" s="96"/>
      <c r="F22" s="96" t="str">
        <f>IFERROR(LOOKUP(N22,②新年度４月分!$A$4:$A$73,②新年度４月分!$D$4:$D$73),"")</f>
        <v/>
      </c>
      <c r="G22" s="96"/>
      <c r="H22" s="96" t="str">
        <f>IFERROR(LOOKUP(P22,②新年度４月分!$A$4:$A$73,②新年度４月分!$D$4:$D$73),"")</f>
        <v/>
      </c>
      <c r="J22" s="130"/>
      <c r="K22" s="131"/>
      <c r="L22" s="130"/>
      <c r="M22" s="131"/>
      <c r="N22" s="130"/>
      <c r="O22" s="131"/>
      <c r="P22" s="130"/>
      <c r="Q22" s="131"/>
    </row>
    <row r="23" spans="2:17" ht="10.7" customHeight="1">
      <c r="B23" s="96"/>
      <c r="C23" s="96"/>
      <c r="D23" s="96"/>
      <c r="E23" s="96"/>
      <c r="F23" s="96"/>
      <c r="G23" s="96"/>
      <c r="H23" s="96"/>
      <c r="J23" s="132"/>
      <c r="K23" s="133"/>
      <c r="L23" s="132"/>
      <c r="M23" s="133"/>
      <c r="N23" s="132"/>
      <c r="O23" s="133"/>
      <c r="P23" s="132"/>
      <c r="Q23" s="133"/>
    </row>
    <row r="24" spans="2:17" ht="31.35" customHeight="1">
      <c r="B24" s="96" t="str">
        <f>IFERROR(LOOKUP(J24,②新年度４月分!$A$4:$A$73,②新年度４月分!$D$4:$D$73),"")</f>
        <v/>
      </c>
      <c r="C24" s="96"/>
      <c r="D24" s="96" t="str">
        <f>IFERROR(LOOKUP(L24,②新年度４月分!$A$4:$A$73,②新年度４月分!$D$4:$D$73),"")</f>
        <v/>
      </c>
      <c r="E24" s="96"/>
      <c r="F24" s="96" t="str">
        <f>IFERROR(LOOKUP(N24,②新年度４月分!$A$4:$A$73,②新年度４月分!$D$4:$D$73),"")</f>
        <v/>
      </c>
      <c r="G24" s="96"/>
      <c r="H24" s="96" t="str">
        <f>IFERROR(LOOKUP(P24,②新年度４月分!$A$4:$A$73,②新年度４月分!$D$4:$D$73),"")</f>
        <v/>
      </c>
      <c r="J24" s="130"/>
      <c r="K24" s="131"/>
      <c r="L24" s="130"/>
      <c r="M24" s="131"/>
      <c r="N24" s="130"/>
      <c r="O24" s="131"/>
      <c r="P24" s="130"/>
      <c r="Q24" s="131"/>
    </row>
    <row r="25" spans="2:17" ht="10.7" customHeight="1">
      <c r="B25" s="96"/>
      <c r="C25" s="96"/>
      <c r="D25" s="96"/>
      <c r="E25" s="96"/>
      <c r="F25" s="96"/>
      <c r="G25" s="96"/>
      <c r="H25" s="96"/>
      <c r="J25" s="132"/>
      <c r="K25" s="133"/>
      <c r="L25" s="132"/>
      <c r="M25" s="133"/>
      <c r="N25" s="132"/>
      <c r="O25" s="133"/>
      <c r="P25" s="132"/>
      <c r="Q25" s="133"/>
    </row>
    <row r="26" spans="2:17" ht="31.35" customHeight="1">
      <c r="B26" s="96" t="str">
        <f>IFERROR(LOOKUP(J26,②新年度４月分!$A$4:$A$73,②新年度４月分!$D$4:$D$73),"")</f>
        <v/>
      </c>
      <c r="C26" s="96"/>
      <c r="D26" s="96" t="str">
        <f>IFERROR(LOOKUP(L26,②新年度４月分!$A$4:$A$73,②新年度４月分!$D$4:$D$73),"")</f>
        <v/>
      </c>
      <c r="E26" s="96"/>
      <c r="F26" s="96" t="str">
        <f>IFERROR(LOOKUP(N26,②新年度４月分!$A$4:$A$73,②新年度４月分!$D$4:$D$73),"")</f>
        <v/>
      </c>
      <c r="G26" s="96"/>
      <c r="H26" s="96" t="str">
        <f>IFERROR(LOOKUP(P26,②新年度４月分!$A$4:$A$73,②新年度４月分!$D$4:$D$73),"")</f>
        <v/>
      </c>
      <c r="J26" s="130"/>
      <c r="K26" s="131"/>
      <c r="L26" s="130"/>
      <c r="M26" s="131"/>
      <c r="N26" s="130"/>
      <c r="O26" s="131"/>
      <c r="P26" s="130"/>
      <c r="Q26" s="131"/>
    </row>
    <row r="27" spans="2:17" ht="9.75" customHeight="1">
      <c r="B27" s="96"/>
      <c r="C27" s="96"/>
      <c r="D27" s="96"/>
      <c r="E27" s="96"/>
      <c r="F27" s="96"/>
      <c r="G27" s="96"/>
      <c r="H27" s="96"/>
      <c r="J27" s="132"/>
      <c r="K27" s="133"/>
      <c r="L27" s="132"/>
      <c r="M27" s="133"/>
      <c r="N27" s="132"/>
      <c r="O27" s="133"/>
      <c r="P27" s="132"/>
      <c r="Q27" s="133"/>
    </row>
    <row r="28" spans="2:17" ht="31.35" customHeight="1">
      <c r="B28" s="96" t="str">
        <f>IFERROR(LOOKUP(J28,②新年度４月分!$A$4:$A$73,②新年度４月分!$D$4:$D$73),"")</f>
        <v/>
      </c>
      <c r="C28" s="96"/>
      <c r="D28" s="96" t="str">
        <f>IFERROR(LOOKUP(L28,②新年度４月分!$A$4:$A$73,②新年度４月分!$D$4:$D$73),"")</f>
        <v/>
      </c>
      <c r="E28" s="96"/>
      <c r="F28" s="96" t="str">
        <f>IFERROR(LOOKUP(N28,②新年度４月分!$A$4:$A$73,②新年度４月分!$D$4:$D$73),"")</f>
        <v/>
      </c>
      <c r="G28" s="96"/>
      <c r="H28" s="96" t="str">
        <f>IFERROR(LOOKUP(P28,②新年度４月分!$A$4:$A$73,②新年度４月分!$D$4:$D$73),"")</f>
        <v/>
      </c>
      <c r="J28" s="130"/>
      <c r="K28" s="131"/>
      <c r="L28" s="130"/>
      <c r="M28" s="131"/>
      <c r="N28" s="130"/>
      <c r="O28" s="131"/>
      <c r="P28" s="130"/>
      <c r="Q28" s="131"/>
    </row>
    <row r="29" spans="2:17" ht="9.75" customHeight="1">
      <c r="B29" s="96"/>
      <c r="C29" s="96"/>
      <c r="D29" s="96"/>
      <c r="E29" s="96"/>
      <c r="F29" s="96"/>
      <c r="G29" s="96"/>
      <c r="H29" s="96"/>
      <c r="J29" s="132"/>
      <c r="K29" s="133"/>
      <c r="L29" s="132"/>
      <c r="M29" s="133"/>
      <c r="N29" s="132"/>
      <c r="O29" s="133"/>
      <c r="P29" s="132"/>
      <c r="Q29" s="133"/>
    </row>
    <row r="30" spans="2:17" ht="31.35" customHeight="1">
      <c r="B30" s="96" t="str">
        <f>IFERROR(LOOKUP(J30,②新年度４月分!$A$4:$A$73,②新年度４月分!$D$4:$D$73),"")</f>
        <v/>
      </c>
      <c r="C30" s="96"/>
      <c r="D30" s="96" t="str">
        <f>IFERROR(LOOKUP(L30,②新年度４月分!$A$4:$A$73,②新年度４月分!$D$4:$D$73),"")</f>
        <v/>
      </c>
      <c r="E30" s="96"/>
      <c r="F30" s="96" t="str">
        <f>IFERROR(LOOKUP(N30,②新年度４月分!$A$4:$A$73,②新年度４月分!$D$4:$D$73),"")</f>
        <v/>
      </c>
      <c r="G30" s="96"/>
      <c r="H30" s="96" t="str">
        <f>IFERROR(LOOKUP(P30,②新年度４月分!$A$4:$A$73,②新年度４月分!$D$4:$D$73),"")</f>
        <v/>
      </c>
      <c r="J30" s="130"/>
      <c r="K30" s="131"/>
      <c r="L30" s="130"/>
      <c r="M30" s="131"/>
      <c r="N30" s="130"/>
      <c r="O30" s="131"/>
      <c r="P30" s="130"/>
      <c r="Q30" s="131"/>
    </row>
    <row r="31" spans="2:17" ht="9.75" customHeight="1">
      <c r="B31" s="96"/>
      <c r="C31" s="96"/>
      <c r="D31" s="96"/>
      <c r="E31" s="96"/>
      <c r="F31" s="96"/>
      <c r="G31" s="96"/>
      <c r="H31" s="96"/>
      <c r="J31" s="132"/>
      <c r="K31" s="133"/>
      <c r="L31" s="132"/>
      <c r="M31" s="133"/>
      <c r="N31" s="132"/>
      <c r="O31" s="133"/>
      <c r="P31" s="132"/>
      <c r="Q31" s="133"/>
    </row>
    <row r="32" spans="2:17" ht="31.35" customHeight="1">
      <c r="B32" s="96" t="str">
        <f>IFERROR(LOOKUP(J32,②新年度４月分!$A$4:$A$73,②新年度４月分!$D$4:$D$73),"")</f>
        <v/>
      </c>
      <c r="C32" s="96"/>
      <c r="D32" s="96" t="str">
        <f>IFERROR(LOOKUP(L32,②新年度４月分!$A$4:$A$73,②新年度４月分!$D$4:$D$73),"")</f>
        <v/>
      </c>
      <c r="E32" s="96"/>
      <c r="F32" s="96" t="str">
        <f>IFERROR(LOOKUP(N32,②新年度４月分!$A$4:$A$73,②新年度４月分!$D$4:$D$73),"")</f>
        <v/>
      </c>
      <c r="G32" s="96"/>
      <c r="H32" s="96" t="str">
        <f>IFERROR(LOOKUP(P32,②新年度４月分!$A$4:$A$73,②新年度４月分!$D$4:$D$73),"")</f>
        <v/>
      </c>
      <c r="J32" s="130"/>
      <c r="K32" s="131"/>
      <c r="L32" s="130"/>
      <c r="M32" s="131"/>
      <c r="N32" s="130"/>
      <c r="O32" s="131"/>
      <c r="P32" s="130"/>
      <c r="Q32" s="131"/>
    </row>
    <row r="33" spans="2:17" ht="9.75" customHeight="1">
      <c r="B33" s="96"/>
      <c r="C33" s="96"/>
      <c r="D33" s="96"/>
      <c r="E33" s="96"/>
      <c r="F33" s="96"/>
      <c r="G33" s="96"/>
      <c r="H33" s="96"/>
      <c r="J33" s="132"/>
      <c r="K33" s="133"/>
      <c r="L33" s="132"/>
      <c r="M33" s="133"/>
      <c r="N33" s="132"/>
      <c r="O33" s="133"/>
      <c r="P33" s="132"/>
      <c r="Q33" s="133"/>
    </row>
    <row r="34" spans="2:17" ht="31.35" customHeight="1">
      <c r="B34" s="96" t="str">
        <f>IFERROR(LOOKUP(J34,②新年度４月分!$A$4:$A$73,②新年度４月分!$D$4:$D$73),"")</f>
        <v/>
      </c>
      <c r="C34" s="96"/>
      <c r="D34" s="96" t="str">
        <f>IFERROR(LOOKUP(L34,②新年度４月分!$A$4:$A$73,②新年度４月分!$D$4:$D$73),"")</f>
        <v/>
      </c>
      <c r="E34" s="96"/>
      <c r="F34" s="96" t="str">
        <f>IFERROR(LOOKUP(N34,②新年度４月分!$A$4:$A$73,②新年度４月分!$D$4:$D$73),"")</f>
        <v/>
      </c>
      <c r="G34" s="96"/>
      <c r="H34" s="96" t="str">
        <f>IFERROR(LOOKUP(P34,②新年度４月分!$A$4:$A$73,②新年度４月分!$D$4:$D$73),"")</f>
        <v/>
      </c>
      <c r="J34" s="130"/>
      <c r="K34" s="131"/>
      <c r="L34" s="130"/>
      <c r="M34" s="131"/>
      <c r="N34" s="130"/>
      <c r="O34" s="131"/>
      <c r="P34" s="130"/>
      <c r="Q34" s="131"/>
    </row>
    <row r="35" spans="2:17" ht="9.75" customHeight="1">
      <c r="B35" s="96"/>
      <c r="C35" s="96"/>
      <c r="D35" s="96"/>
      <c r="E35" s="96"/>
      <c r="F35" s="96"/>
      <c r="G35" s="96"/>
      <c r="H35" s="96"/>
      <c r="J35" s="132"/>
      <c r="K35" s="133"/>
      <c r="L35" s="132"/>
      <c r="M35" s="133"/>
      <c r="N35" s="132"/>
      <c r="O35" s="133"/>
      <c r="P35" s="132"/>
      <c r="Q35" s="133"/>
    </row>
    <row r="36" spans="2:17" ht="31.35" customHeight="1">
      <c r="B36" s="96" t="str">
        <f>IFERROR(LOOKUP(J36,②新年度４月分!$A$4:$A$73,②新年度４月分!$D$4:$D$73),"")</f>
        <v/>
      </c>
      <c r="C36" s="96"/>
      <c r="D36" s="96" t="str">
        <f>IFERROR(LOOKUP(L36,②新年度４月分!$A$4:$A$73,②新年度４月分!$D$4:$D$73),"")</f>
        <v/>
      </c>
      <c r="E36" s="96"/>
      <c r="F36" s="96" t="str">
        <f>IFERROR(LOOKUP(N36,②新年度４月分!$A$4:$A$73,②新年度４月分!$D$4:$D$73),"")</f>
        <v/>
      </c>
      <c r="G36" s="96"/>
      <c r="H36" s="96" t="str">
        <f>IFERROR(LOOKUP(P36,②新年度４月分!$A$4:$A$73,②新年度４月分!$D$4:$D$73),"")</f>
        <v/>
      </c>
      <c r="J36" s="130"/>
      <c r="K36" s="131"/>
      <c r="L36" s="130"/>
      <c r="M36" s="131"/>
      <c r="N36" s="130"/>
      <c r="O36" s="131"/>
      <c r="P36" s="130"/>
      <c r="Q36" s="131"/>
    </row>
    <row r="37" spans="2:17" ht="9.75" customHeight="1">
      <c r="B37" s="96"/>
      <c r="C37" s="96"/>
      <c r="D37" s="96"/>
      <c r="E37" s="96"/>
      <c r="F37" s="96"/>
      <c r="G37" s="96"/>
      <c r="H37" s="96"/>
      <c r="J37" s="132"/>
      <c r="K37" s="133"/>
      <c r="L37" s="132"/>
      <c r="M37" s="133"/>
      <c r="N37" s="132"/>
      <c r="O37" s="133"/>
      <c r="P37" s="132"/>
      <c r="Q37" s="133"/>
    </row>
    <row r="38" spans="2:17" ht="31.35" customHeight="1">
      <c r="B38" s="96" t="str">
        <f>IFERROR(LOOKUP(J38,②新年度４月分!$A$4:$A$73,②新年度４月分!$D$4:$D$73),"")</f>
        <v/>
      </c>
      <c r="C38" s="96"/>
      <c r="D38" s="96" t="str">
        <f>IFERROR(LOOKUP(L38,②新年度４月分!$A$4:$A$73,②新年度４月分!$D$4:$D$73),"")</f>
        <v/>
      </c>
      <c r="E38" s="96"/>
      <c r="F38" s="96" t="str">
        <f>IFERROR(LOOKUP(N38,②新年度４月分!$A$4:$A$73,②新年度４月分!$D$4:$D$73),"")</f>
        <v/>
      </c>
      <c r="G38" s="96"/>
      <c r="H38" s="96" t="str">
        <f>IFERROR(LOOKUP(P38,②新年度４月分!$A$4:$A$73,②新年度４月分!$D$4:$D$73),"")</f>
        <v/>
      </c>
      <c r="J38" s="130"/>
      <c r="K38" s="131"/>
      <c r="L38" s="130"/>
      <c r="M38" s="131"/>
      <c r="N38" s="130"/>
      <c r="O38" s="131"/>
      <c r="P38" s="130"/>
      <c r="Q38" s="131"/>
    </row>
    <row r="39" spans="2:17" ht="10.7" customHeight="1">
      <c r="B39" s="96"/>
      <c r="C39" s="96"/>
      <c r="D39" s="96"/>
      <c r="E39" s="96"/>
      <c r="F39" s="96"/>
      <c r="G39" s="96"/>
      <c r="H39" s="96"/>
      <c r="J39" s="132"/>
      <c r="K39" s="133"/>
      <c r="L39" s="132"/>
      <c r="M39" s="133"/>
      <c r="N39" s="132"/>
      <c r="O39" s="133"/>
      <c r="P39" s="132"/>
      <c r="Q39" s="133"/>
    </row>
    <row r="40" spans="2:17" ht="31.35" customHeight="1">
      <c r="B40" s="96" t="str">
        <f>IFERROR(LOOKUP(J40,②新年度４月分!$A$4:$A$73,②新年度４月分!$D$4:$D$73),"")</f>
        <v/>
      </c>
      <c r="C40" s="96"/>
      <c r="D40" s="96" t="str">
        <f>IFERROR(LOOKUP(L40,②新年度４月分!$A$4:$A$73,②新年度４月分!$D$4:$D$73),"")</f>
        <v/>
      </c>
      <c r="E40" s="96"/>
      <c r="F40" s="96" t="str">
        <f>IFERROR(LOOKUP(N40,②新年度４月分!$A$4:$A$73,②新年度４月分!$D$4:$D$73),"")</f>
        <v/>
      </c>
      <c r="G40" s="96"/>
      <c r="H40" s="96" t="str">
        <f>IFERROR(LOOKUP(P40,②新年度４月分!$A$4:$A$73,②新年度４月分!$D$4:$D$73),"")</f>
        <v/>
      </c>
      <c r="J40" s="130"/>
      <c r="K40" s="131"/>
      <c r="L40" s="130"/>
      <c r="M40" s="131"/>
      <c r="N40" s="130"/>
      <c r="O40" s="131"/>
      <c r="P40" s="130"/>
      <c r="Q40" s="131"/>
    </row>
    <row r="41" spans="2:17" ht="9.75" customHeight="1">
      <c r="B41" s="96"/>
      <c r="C41" s="96"/>
      <c r="D41" s="96"/>
      <c r="E41" s="96"/>
      <c r="F41" s="96"/>
      <c r="G41" s="96"/>
      <c r="H41" s="96"/>
      <c r="J41" s="132"/>
      <c r="K41" s="133"/>
      <c r="L41" s="132"/>
      <c r="M41" s="133"/>
      <c r="N41" s="132"/>
      <c r="O41" s="133"/>
      <c r="P41" s="132"/>
      <c r="Q41" s="133"/>
    </row>
    <row r="42" spans="2:17" ht="30" customHeight="1">
      <c r="B42" s="96" t="str">
        <f>IFERROR(LOOKUP(J42,②新年度４月分!$A$4:$A$73,②新年度４月分!$D$4:$D$73),"")</f>
        <v/>
      </c>
      <c r="C42" s="96"/>
      <c r="D42" s="96" t="str">
        <f>IFERROR(LOOKUP(L42,②新年度４月分!$A$4:$A$73,②新年度４月分!$D$4:$D$73),"")</f>
        <v/>
      </c>
      <c r="E42" s="96"/>
      <c r="F42" s="96" t="str">
        <f>IFERROR(LOOKUP(N42,②新年度４月分!$A$4:$A$73,②新年度４月分!$D$4:$D$73),"")</f>
        <v/>
      </c>
      <c r="G42" s="96"/>
      <c r="H42" s="96" t="str">
        <f>IFERROR(LOOKUP(P42,②新年度４月分!$A$4:$A$73,②新年度４月分!$D$4:$D$73),"")</f>
        <v/>
      </c>
      <c r="J42" s="130"/>
      <c r="K42" s="131"/>
      <c r="L42" s="130"/>
      <c r="M42" s="131"/>
      <c r="N42" s="130"/>
      <c r="O42" s="131"/>
      <c r="P42" s="130"/>
      <c r="Q42" s="131"/>
    </row>
    <row r="43" spans="2:17" ht="4.5" customHeight="1">
      <c r="B43" s="96"/>
      <c r="C43" s="96"/>
      <c r="D43" s="96"/>
      <c r="E43" s="96"/>
      <c r="F43" s="96"/>
      <c r="G43" s="96"/>
      <c r="H43" s="96"/>
      <c r="J43" s="132"/>
      <c r="K43" s="133"/>
      <c r="L43" s="132"/>
      <c r="M43" s="133"/>
      <c r="N43" s="132"/>
      <c r="O43" s="133"/>
      <c r="P43" s="132"/>
      <c r="Q43" s="133"/>
    </row>
    <row r="44" spans="2:17" ht="3.6" customHeight="1">
      <c r="B44" s="96"/>
      <c r="C44" s="96"/>
      <c r="D44" s="96"/>
      <c r="E44" s="96"/>
      <c r="F44" s="96"/>
      <c r="G44" s="96"/>
      <c r="H44" s="96"/>
      <c r="J44" s="132"/>
      <c r="K44" s="133"/>
      <c r="L44" s="132"/>
      <c r="M44" s="133"/>
      <c r="N44" s="132"/>
      <c r="O44" s="133"/>
      <c r="P44" s="132"/>
      <c r="Q44" s="133"/>
    </row>
    <row r="45" spans="2:17" ht="30" customHeight="1">
      <c r="B45" s="96" t="str">
        <f>IFERROR(LOOKUP(J45,②新年度４月分!$A$4:$A$73,②新年度４月分!$D$4:$D$73),"")</f>
        <v/>
      </c>
      <c r="C45" s="96"/>
      <c r="D45" s="96" t="str">
        <f>IFERROR(LOOKUP(L45,②新年度４月分!$A$4:$A$73,②新年度４月分!$D$4:$D$73),"")</f>
        <v/>
      </c>
      <c r="E45" s="96"/>
      <c r="F45" s="96" t="str">
        <f>IFERROR(LOOKUP(N45,②新年度４月分!$A$4:$A$73,②新年度４月分!$D$4:$D$73),"")</f>
        <v/>
      </c>
      <c r="G45" s="96"/>
      <c r="H45" s="96" t="str">
        <f>IFERROR(LOOKUP(P45,②新年度４月分!$A$4:$A$73,②新年度４月分!$D$4:$D$73),"")</f>
        <v/>
      </c>
    </row>
  </sheetData>
  <mergeCells count="88">
    <mergeCell ref="J2:K3"/>
    <mergeCell ref="L2:M3"/>
    <mergeCell ref="N2:O3"/>
    <mergeCell ref="P2:Q3"/>
    <mergeCell ref="J4:K5"/>
    <mergeCell ref="L4:M5"/>
    <mergeCell ref="N4:O5"/>
    <mergeCell ref="P4:Q5"/>
    <mergeCell ref="J6:K7"/>
    <mergeCell ref="L6:M7"/>
    <mergeCell ref="N6:O7"/>
    <mergeCell ref="P6:Q7"/>
    <mergeCell ref="J8:K9"/>
    <mergeCell ref="L8:M9"/>
    <mergeCell ref="N8:O9"/>
    <mergeCell ref="P8:Q9"/>
    <mergeCell ref="J10:K11"/>
    <mergeCell ref="L10:M11"/>
    <mergeCell ref="N10:O11"/>
    <mergeCell ref="P10:Q11"/>
    <mergeCell ref="J12:K13"/>
    <mergeCell ref="L12:M13"/>
    <mergeCell ref="N12:O13"/>
    <mergeCell ref="P12:Q13"/>
    <mergeCell ref="J14:K15"/>
    <mergeCell ref="L14:M15"/>
    <mergeCell ref="N14:O15"/>
    <mergeCell ref="P14:Q15"/>
    <mergeCell ref="J16:K17"/>
    <mergeCell ref="L16:M17"/>
    <mergeCell ref="N16:O17"/>
    <mergeCell ref="P16:Q17"/>
    <mergeCell ref="J18:K19"/>
    <mergeCell ref="L18:M19"/>
    <mergeCell ref="N18:O19"/>
    <mergeCell ref="P18:Q19"/>
    <mergeCell ref="J20:K21"/>
    <mergeCell ref="L20:M21"/>
    <mergeCell ref="N20:O21"/>
    <mergeCell ref="P20:Q21"/>
    <mergeCell ref="J22:K23"/>
    <mergeCell ref="L22:M23"/>
    <mergeCell ref="N22:O23"/>
    <mergeCell ref="P22:Q23"/>
    <mergeCell ref="J24:K25"/>
    <mergeCell ref="L24:M25"/>
    <mergeCell ref="N24:O25"/>
    <mergeCell ref="P24:Q25"/>
    <mergeCell ref="J26:K27"/>
    <mergeCell ref="L26:M27"/>
    <mergeCell ref="N26:O27"/>
    <mergeCell ref="P26:Q27"/>
    <mergeCell ref="J28:K29"/>
    <mergeCell ref="L28:M29"/>
    <mergeCell ref="N28:O29"/>
    <mergeCell ref="P28:Q29"/>
    <mergeCell ref="J30:K31"/>
    <mergeCell ref="L30:M31"/>
    <mergeCell ref="N30:O31"/>
    <mergeCell ref="P30:Q31"/>
    <mergeCell ref="J32:K33"/>
    <mergeCell ref="L32:M33"/>
    <mergeCell ref="N32:O33"/>
    <mergeCell ref="P32:Q33"/>
    <mergeCell ref="J34:K35"/>
    <mergeCell ref="L34:M35"/>
    <mergeCell ref="N34:O35"/>
    <mergeCell ref="P34:Q35"/>
    <mergeCell ref="J36:K37"/>
    <mergeCell ref="L36:M37"/>
    <mergeCell ref="N36:O37"/>
    <mergeCell ref="P36:Q37"/>
    <mergeCell ref="J38:K39"/>
    <mergeCell ref="L38:M39"/>
    <mergeCell ref="N38:O39"/>
    <mergeCell ref="P38:Q39"/>
    <mergeCell ref="J40:K41"/>
    <mergeCell ref="L40:M41"/>
    <mergeCell ref="N40:O41"/>
    <mergeCell ref="P40:Q41"/>
    <mergeCell ref="J44:K44"/>
    <mergeCell ref="L44:M44"/>
    <mergeCell ref="N44:O44"/>
    <mergeCell ref="P44:Q44"/>
    <mergeCell ref="J42:K43"/>
    <mergeCell ref="L42:M43"/>
    <mergeCell ref="N42:O43"/>
    <mergeCell ref="P42:Q43"/>
  </mergeCells>
  <phoneticPr fontId="2"/>
  <pageMargins left="0.35433070866141736" right="0.19685039370078741" top="0.62992125984251968" bottom="0.39370078740157483" header="0" footer="0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新年度４月分 (記載例)</vt:lpstr>
      <vt:lpstr>①現年度３月分</vt:lpstr>
      <vt:lpstr>②新年度４月分</vt:lpstr>
      <vt:lpstr>③諸手当（転入者分）</vt:lpstr>
      <vt:lpstr>④給与振込・厚生諸費</vt:lpstr>
      <vt:lpstr>⑤共済</vt:lpstr>
      <vt:lpstr>【便利シート】使い方</vt:lpstr>
      <vt:lpstr>【便利シート】縦書き</vt:lpstr>
      <vt:lpstr>【便利シート】横書き</vt:lpstr>
      <vt:lpstr>【便利シート】横書き!Print_Area</vt:lpstr>
      <vt:lpstr>【便利シート】縦書き!Print_Area</vt:lpstr>
      <vt:lpstr>①現年度３月分!Print_Area</vt:lpstr>
      <vt:lpstr>②新年度４月分!Print_Area</vt:lpstr>
      <vt:lpstr>'③諸手当（転入者分）'!Print_Area</vt:lpstr>
      <vt:lpstr>④給与振込・厚生諸費!Print_Area</vt:lpstr>
      <vt:lpstr>⑤共済!Print_Area</vt:lpstr>
      <vt:lpstr>'新年度４月分 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 輝</dc:creator>
  <cp:lastModifiedBy>北名古屋市立 西春中学校</cp:lastModifiedBy>
  <cp:lastPrinted>2025-12-23T02:54:06Z</cp:lastPrinted>
  <dcterms:created xsi:type="dcterms:W3CDTF">2015-06-05T18:17:20Z</dcterms:created>
  <dcterms:modified xsi:type="dcterms:W3CDTF">2026-02-25T01:09:43Z</dcterms:modified>
</cp:coreProperties>
</file>